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Teklif" sheetId="2" state="visible" r:id="rId2"/>
    <sheet xmlns:r="http://schemas.openxmlformats.org/officeDocument/2006/relationships" name="Örne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##"/>
    <numFmt numFmtId="166" formatCode="#,##0.00 &quot;₺&quot;;-#,##0.00 &quot;₺&quot;;&quot;-&quot;"/>
    <numFmt numFmtId="167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F3F2EE"/>
      </patternFill>
    </fill>
    <fill>
      <patternFill patternType="solid">
        <fgColor rgb="00C2410C"/>
      </patternFill>
    </fill>
    <fill>
      <patternFill patternType="solid">
        <fgColor rgb="00FDF0E8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5" fillId="3" borderId="1" applyAlignment="1" pivotButton="0" quotePrefix="0" xfId="0">
      <alignment vertical="center"/>
    </xf>
    <xf numFmtId="0" fontId="6" fillId="2" borderId="1" applyAlignment="1" pivotButton="0" quotePrefix="0" xfId="0">
      <alignment vertical="center"/>
    </xf>
    <xf numFmtId="164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9" fontId="6" fillId="2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165" fontId="6" fillId="2" borderId="1" applyAlignment="1" pivotButton="0" quotePrefix="0" xfId="0">
      <alignment horizontal="center" vertical="center"/>
    </xf>
    <xf numFmtId="166" fontId="6" fillId="2" borderId="1" applyAlignment="1" pivotButton="0" quotePrefix="0" xfId="0">
      <alignment vertical="center"/>
    </xf>
    <xf numFmtId="166" fontId="4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"Teklif" sayfasını doldurun: üst bölümde müşteri ve teklif bilgilerini, KDV oranını ve KDV durumunu seçin. "Geçerlilik tarihi" tarihten ve gün sayısından kendiliğinden hesaplanır.</t>
        </is>
      </c>
    </row>
    <row r="5" ht="32" customHeight="1">
      <c r="A5" s="3" t="n">
        <v>2</v>
      </c>
      <c r="B5" s="4" t="inlineStr">
        <is>
          <t>Kalemleri tablonun içine yazın: kalem adı, kısa açıklama, dönem (tek seferlik, aylık ya da yıllık), adet, birim fiyat ve varsa kalem indirimi. Tutar sütunu otomatik hesaplanır; en çok 15 kalem girilebilir.</t>
        </is>
      </c>
    </row>
    <row r="6" ht="32" customHeight="1">
      <c r="A6" s="3" t="n">
        <v>3</v>
      </c>
      <c r="B6" s="4" t="inlineStr">
        <is>
          <t>Toplamlar her dönem için ayrı hesaplanır: tek seferlik, aylık ve yıllık. Genel indirim yüzdesi tüm kalemlere her dönem toplamı üzerinden uygulanır.</t>
        </is>
      </c>
    </row>
    <row r="7" ht="32" customHeight="1">
      <c r="A7" s="3" t="n">
        <v>4</v>
      </c>
      <c r="B7" s="4" t="inlineStr">
        <is>
          <t>KDV durumunu üç seçenekten seçin: KDV hariç (KDV eklenir), KDV dahil (girdiğiniz fiyatlar KDV içerir) ya da KDV belirtilmesin.</t>
        </is>
      </c>
    </row>
    <row r="8" ht="32" customHeight="1">
      <c r="A8" s="3" t="n">
        <v>5</v>
      </c>
      <c r="B8" s="4" t="inlineStr">
        <is>
          <t>Alttaki ödeme koşulları, notlar ve teklif şartları alanlarını kendi koşullarınıza göre doldurun. "Örnek" sayfasındaki metinler yalnızca örnektir ve hukuki danışmanlık değildir.</t>
        </is>
      </c>
    </row>
    <row r="9" ht="32" customHeight="1">
      <c r="A9" s="3" t="n">
        <v>6</v>
      </c>
      <c r="B9" s="4" t="inlineStr">
        <is>
          <t>"Örnek" sayfası kurgusal bir teklifle doldurulmuştur; yöntemi görmek için bakın, kendi teklifinizi "Teklif" sayfasına girin. Teklifi PDF olarak kaydetmek için Dosya &gt; Yazdır &gt; PDF olarak kaydet yolunu kullanın.</t>
        </is>
      </c>
    </row>
    <row r="11">
      <c r="B11" s="5" t="inlineStr">
        <is>
          <t>Renk anlamları</t>
        </is>
      </c>
    </row>
    <row r="12">
      <c r="B12" s="6" t="inlineStr">
        <is>
          <t>Mavi yazı + açık sarı zemin: doldurmanız gereken hücreler.</t>
        </is>
      </c>
    </row>
    <row r="13">
      <c r="B13" s="7" t="inlineStr">
        <is>
          <t>Siyah yazı: formül; değiştirmeyin.</t>
        </is>
      </c>
    </row>
    <row r="14">
      <c r="B14" s="2" t="inlineStr">
        <is>
          <t>Gri italik: açıklama ya da örnek notu.</t>
        </is>
      </c>
    </row>
    <row r="16">
      <c r="B16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14" customWidth="1" min="4" max="4"/>
    <col width="16" customWidth="1" min="5" max="5"/>
    <col width="16" customWidth="1" min="6" max="6"/>
    <col width="15" customWidth="1" min="7" max="7"/>
    <col width="17" customWidth="1" min="8" max="8"/>
  </cols>
  <sheetData>
    <row r="1">
      <c r="A1" s="1" t="inlineStr">
        <is>
          <t>TEKLİF</t>
        </is>
      </c>
    </row>
    <row r="2">
      <c r="A2" s="2" t="inlineStr">
        <is>
          <t>Mavi yazılı sarı hücreleri doldurun; tutarlar, indirim ve KDV otomatik hesaplanır.</t>
        </is>
      </c>
    </row>
    <row r="4">
      <c r="B4" s="9" t="inlineStr">
        <is>
          <t>Teklif no</t>
        </is>
      </c>
      <c r="C4" s="10" t="n"/>
      <c r="E4" s="9" t="inlineStr">
        <is>
          <t>Tarih</t>
        </is>
      </c>
      <c r="F4" s="11" t="n"/>
    </row>
    <row r="5">
      <c r="B5" s="9" t="inlineStr">
        <is>
          <t>Hazırlayan</t>
        </is>
      </c>
      <c r="C5" s="10" t="n"/>
      <c r="E5" s="9" t="inlineStr">
        <is>
          <t>Geçerlilik (gün)</t>
        </is>
      </c>
      <c r="F5" s="12" t="n">
        <v>30</v>
      </c>
    </row>
    <row r="6">
      <c r="B6" s="9" t="inlineStr">
        <is>
          <t>Müşteri</t>
        </is>
      </c>
      <c r="C6" s="10" t="n"/>
      <c r="E6" s="9" t="inlineStr">
        <is>
          <t>Geçerlilik tarihi</t>
        </is>
      </c>
      <c r="F6" s="13">
        <f>IF(F4="","",F4+F5)</f>
        <v/>
      </c>
    </row>
    <row r="7">
      <c r="B7" s="9" t="inlineStr">
        <is>
          <t>Yetkili kişi</t>
        </is>
      </c>
      <c r="C7" s="10" t="n"/>
      <c r="E7" s="9" t="inlineStr">
        <is>
          <t>KDV oranı</t>
        </is>
      </c>
      <c r="F7" s="14" t="n">
        <v>0.2</v>
      </c>
    </row>
    <row r="8">
      <c r="B8" s="9" t="inlineStr">
        <is>
          <t>E-posta / telefon</t>
        </is>
      </c>
      <c r="C8" s="10" t="n"/>
      <c r="E8" s="9" t="inlineStr">
        <is>
          <t>KDV durumu</t>
        </is>
      </c>
      <c r="F8" s="12" t="inlineStr">
        <is>
          <t>KDV hariç</t>
        </is>
      </c>
    </row>
    <row r="9">
      <c r="B9" s="9" t="inlineStr">
        <is>
          <t>Teklif başlığı</t>
        </is>
      </c>
      <c r="C9" s="10" t="n"/>
      <c r="E9" s="9" t="inlineStr">
        <is>
          <t>Genel indirim</t>
        </is>
      </c>
      <c r="F9" s="14" t="n">
        <v>0</v>
      </c>
    </row>
    <row r="11" ht="30" customHeight="1">
      <c r="A11" s="15" t="inlineStr">
        <is>
          <t>#</t>
        </is>
      </c>
      <c r="B11" s="15" t="inlineStr">
        <is>
          <t>Kalem</t>
        </is>
      </c>
      <c r="C11" s="15" t="inlineStr">
        <is>
          <t>Açıklama</t>
        </is>
      </c>
      <c r="D11" s="15" t="inlineStr">
        <is>
          <t>Dönem</t>
        </is>
      </c>
      <c r="E11" s="15" t="inlineStr">
        <is>
          <t>Adet</t>
        </is>
      </c>
      <c r="F11" s="15" t="inlineStr">
        <is>
          <t>Birim fiyat</t>
        </is>
      </c>
      <c r="G11" s="15" t="inlineStr">
        <is>
          <t>Kalem indirimi</t>
        </is>
      </c>
      <c r="H11" s="15" t="inlineStr">
        <is>
          <t>Tutar</t>
        </is>
      </c>
    </row>
    <row r="12" ht="30" customHeight="1">
      <c r="A12" s="16" t="n">
        <v>1</v>
      </c>
      <c r="B12" s="17" t="n"/>
      <c r="C12" s="17" t="n"/>
      <c r="D12" s="12" t="n"/>
      <c r="E12" s="18" t="n"/>
      <c r="F12" s="19" t="n"/>
      <c r="G12" s="14" t="n"/>
      <c r="H12" s="20">
        <f>IF(OR(E12="",F12=""),0,ROUND(E12*F12*(1-G12),2))</f>
        <v/>
      </c>
    </row>
    <row r="13" ht="30" customHeight="1">
      <c r="A13" s="16" t="n">
        <v>2</v>
      </c>
      <c r="B13" s="17" t="n"/>
      <c r="C13" s="17" t="n"/>
      <c r="D13" s="12" t="n"/>
      <c r="E13" s="18" t="n"/>
      <c r="F13" s="19" t="n"/>
      <c r="G13" s="14" t="n"/>
      <c r="H13" s="20">
        <f>IF(OR(E13="",F13=""),0,ROUND(E13*F13*(1-G13),2))</f>
        <v/>
      </c>
    </row>
    <row r="14" ht="30" customHeight="1">
      <c r="A14" s="16" t="n">
        <v>3</v>
      </c>
      <c r="B14" s="17" t="n"/>
      <c r="C14" s="17" t="n"/>
      <c r="D14" s="12" t="n"/>
      <c r="E14" s="18" t="n"/>
      <c r="F14" s="19" t="n"/>
      <c r="G14" s="14" t="n"/>
      <c r="H14" s="20">
        <f>IF(OR(E14="",F14=""),0,ROUND(E14*F14*(1-G14),2))</f>
        <v/>
      </c>
    </row>
    <row r="15" ht="30" customHeight="1">
      <c r="A15" s="16" t="n">
        <v>4</v>
      </c>
      <c r="B15" s="17" t="n"/>
      <c r="C15" s="17" t="n"/>
      <c r="D15" s="12" t="n"/>
      <c r="E15" s="18" t="n"/>
      <c r="F15" s="19" t="n"/>
      <c r="G15" s="14" t="n"/>
      <c r="H15" s="20">
        <f>IF(OR(E15="",F15=""),0,ROUND(E15*F15*(1-G15),2))</f>
        <v/>
      </c>
    </row>
    <row r="16" ht="30" customHeight="1">
      <c r="A16" s="16" t="n">
        <v>5</v>
      </c>
      <c r="B16" s="17" t="n"/>
      <c r="C16" s="17" t="n"/>
      <c r="D16" s="12" t="n"/>
      <c r="E16" s="18" t="n"/>
      <c r="F16" s="19" t="n"/>
      <c r="G16" s="14" t="n"/>
      <c r="H16" s="20">
        <f>IF(OR(E16="",F16=""),0,ROUND(E16*F16*(1-G16),2))</f>
        <v/>
      </c>
    </row>
    <row r="17" ht="30" customHeight="1">
      <c r="A17" s="16" t="n">
        <v>6</v>
      </c>
      <c r="B17" s="17" t="n"/>
      <c r="C17" s="17" t="n"/>
      <c r="D17" s="12" t="n"/>
      <c r="E17" s="18" t="n"/>
      <c r="F17" s="19" t="n"/>
      <c r="G17" s="14" t="n"/>
      <c r="H17" s="20">
        <f>IF(OR(E17="",F17=""),0,ROUND(E17*F17*(1-G17),2))</f>
        <v/>
      </c>
    </row>
    <row r="18" ht="30" customHeight="1">
      <c r="A18" s="16" t="n">
        <v>7</v>
      </c>
      <c r="B18" s="17" t="n"/>
      <c r="C18" s="17" t="n"/>
      <c r="D18" s="12" t="n"/>
      <c r="E18" s="18" t="n"/>
      <c r="F18" s="19" t="n"/>
      <c r="G18" s="14" t="n"/>
      <c r="H18" s="20">
        <f>IF(OR(E18="",F18=""),0,ROUND(E18*F18*(1-G18),2))</f>
        <v/>
      </c>
    </row>
    <row r="19" ht="30" customHeight="1">
      <c r="A19" s="16" t="n">
        <v>8</v>
      </c>
      <c r="B19" s="17" t="n"/>
      <c r="C19" s="17" t="n"/>
      <c r="D19" s="12" t="n"/>
      <c r="E19" s="18" t="n"/>
      <c r="F19" s="19" t="n"/>
      <c r="G19" s="14" t="n"/>
      <c r="H19" s="20">
        <f>IF(OR(E19="",F19=""),0,ROUND(E19*F19*(1-G19),2))</f>
        <v/>
      </c>
    </row>
    <row r="20" ht="30" customHeight="1">
      <c r="A20" s="16" t="n">
        <v>9</v>
      </c>
      <c r="B20" s="17" t="n"/>
      <c r="C20" s="17" t="n"/>
      <c r="D20" s="12" t="n"/>
      <c r="E20" s="18" t="n"/>
      <c r="F20" s="19" t="n"/>
      <c r="G20" s="14" t="n"/>
      <c r="H20" s="20">
        <f>IF(OR(E20="",F20=""),0,ROUND(E20*F20*(1-G20),2))</f>
        <v/>
      </c>
    </row>
    <row r="21" ht="30" customHeight="1">
      <c r="A21" s="16" t="n">
        <v>10</v>
      </c>
      <c r="B21" s="17" t="n"/>
      <c r="C21" s="17" t="n"/>
      <c r="D21" s="12" t="n"/>
      <c r="E21" s="18" t="n"/>
      <c r="F21" s="19" t="n"/>
      <c r="G21" s="14" t="n"/>
      <c r="H21" s="20">
        <f>IF(OR(E21="",F21=""),0,ROUND(E21*F21*(1-G21),2))</f>
        <v/>
      </c>
    </row>
    <row r="22" ht="30" customHeight="1">
      <c r="A22" s="16" t="n">
        <v>11</v>
      </c>
      <c r="B22" s="17" t="n"/>
      <c r="C22" s="17" t="n"/>
      <c r="D22" s="12" t="n"/>
      <c r="E22" s="18" t="n"/>
      <c r="F22" s="19" t="n"/>
      <c r="G22" s="14" t="n"/>
      <c r="H22" s="20">
        <f>IF(OR(E22="",F22=""),0,ROUND(E22*F22*(1-G22),2))</f>
        <v/>
      </c>
    </row>
    <row r="23" ht="30" customHeight="1">
      <c r="A23" s="16" t="n">
        <v>12</v>
      </c>
      <c r="B23" s="17" t="n"/>
      <c r="C23" s="17" t="n"/>
      <c r="D23" s="12" t="n"/>
      <c r="E23" s="18" t="n"/>
      <c r="F23" s="19" t="n"/>
      <c r="G23" s="14" t="n"/>
      <c r="H23" s="20">
        <f>IF(OR(E23="",F23=""),0,ROUND(E23*F23*(1-G23),2))</f>
        <v/>
      </c>
    </row>
    <row r="24" ht="30" customHeight="1">
      <c r="A24" s="16" t="n">
        <v>13</v>
      </c>
      <c r="B24" s="17" t="n"/>
      <c r="C24" s="17" t="n"/>
      <c r="D24" s="12" t="n"/>
      <c r="E24" s="18" t="n"/>
      <c r="F24" s="19" t="n"/>
      <c r="G24" s="14" t="n"/>
      <c r="H24" s="20">
        <f>IF(OR(E24="",F24=""),0,ROUND(E24*F24*(1-G24),2))</f>
        <v/>
      </c>
    </row>
    <row r="25" ht="30" customHeight="1">
      <c r="A25" s="16" t="n">
        <v>14</v>
      </c>
      <c r="B25" s="17" t="n"/>
      <c r="C25" s="17" t="n"/>
      <c r="D25" s="12" t="n"/>
      <c r="E25" s="18" t="n"/>
      <c r="F25" s="19" t="n"/>
      <c r="G25" s="14" t="n"/>
      <c r="H25" s="20">
        <f>IF(OR(E25="",F25=""),0,ROUND(E25*F25*(1-G25),2))</f>
        <v/>
      </c>
    </row>
    <row r="26" ht="30" customHeight="1">
      <c r="A26" s="16" t="n">
        <v>15</v>
      </c>
      <c r="B26" s="17" t="n"/>
      <c r="C26" s="17" t="n"/>
      <c r="D26" s="12" t="n"/>
      <c r="E26" s="18" t="n"/>
      <c r="F26" s="19" t="n"/>
      <c r="G26" s="14" t="n"/>
      <c r="H26" s="20">
        <f>IF(OR(E26="",F26=""),0,ROUND(E26*F26*(1-G26),2))</f>
        <v/>
      </c>
    </row>
    <row r="28" ht="30" customHeight="1">
      <c r="A28" s="15" t="inlineStr"/>
      <c r="B28" s="15" t="inlineStr"/>
      <c r="C28" s="15" t="inlineStr">
        <is>
          <t>Toplamlar</t>
        </is>
      </c>
      <c r="D28" s="15" t="inlineStr"/>
      <c r="E28" s="15" t="inlineStr"/>
      <c r="F28" s="15" t="inlineStr">
        <is>
          <t>Tek seferlik</t>
        </is>
      </c>
      <c r="G28" s="15" t="inlineStr">
        <is>
          <t>Aylık</t>
        </is>
      </c>
      <c r="H28" s="15" t="inlineStr">
        <is>
          <t>Yıllık</t>
        </is>
      </c>
    </row>
    <row r="29">
      <c r="C29" s="21" t="inlineStr">
        <is>
          <t>Ara toplam</t>
        </is>
      </c>
      <c r="F29" s="20">
        <f>SUMIF($D$12:$D$26,F$28,$H$12:$H$26)</f>
        <v/>
      </c>
      <c r="G29" s="20">
        <f>SUMIF($D$12:$D$26,G$28,$H$12:$H$26)</f>
        <v/>
      </c>
      <c r="H29" s="20">
        <f>SUMIF($D$12:$D$26,H$28,$H$12:$H$26)</f>
        <v/>
      </c>
    </row>
    <row r="30">
      <c r="C30" s="21" t="inlineStr">
        <is>
          <t>Genel indirim</t>
        </is>
      </c>
      <c r="F30" s="20">
        <f>ROUND(F29*$F$9,2)</f>
        <v/>
      </c>
      <c r="G30" s="20">
        <f>ROUND(G29*$F$9,2)</f>
        <v/>
      </c>
      <c r="H30" s="20">
        <f>ROUND(H29*$F$9,2)</f>
        <v/>
      </c>
    </row>
    <row r="31">
      <c r="C31" s="21" t="inlineStr">
        <is>
          <t>İndirimli tutar</t>
        </is>
      </c>
      <c r="F31" s="20">
        <f>F29-F30</f>
        <v/>
      </c>
      <c r="G31" s="20">
        <f>G29-G30</f>
        <v/>
      </c>
      <c r="H31" s="20">
        <f>H29-H30</f>
        <v/>
      </c>
    </row>
    <row r="32">
      <c r="C32" s="21" t="inlineStr">
        <is>
          <t>KDV hariç tutar</t>
        </is>
      </c>
      <c r="F32" s="20">
        <f>IF($F$8="KDV dahil",ROUND(F31/(1+$F$7),2),F31)</f>
        <v/>
      </c>
      <c r="G32" s="20">
        <f>IF($F$8="KDV dahil",ROUND(G31/(1+$F$7),2),G31)</f>
        <v/>
      </c>
      <c r="H32" s="20">
        <f>IF($F$8="KDV dahil",ROUND(H31/(1+$F$7),2),H31)</f>
        <v/>
      </c>
    </row>
    <row r="33">
      <c r="C33" s="21" t="inlineStr">
        <is>
          <t>KDV</t>
        </is>
      </c>
      <c r="F33" s="20">
        <f>IF($F$8="KDV hariç",ROUND(F31*$F$7,2),IF($F$8="KDV dahil",F31-F32,0))</f>
        <v/>
      </c>
      <c r="G33" s="20">
        <f>IF($F$8="KDV hariç",ROUND(G31*$F$7,2),IF($F$8="KDV dahil",G31-G32,0))</f>
        <v/>
      </c>
      <c r="H33" s="20">
        <f>IF($F$8="KDV hariç",ROUND(H31*$F$7,2),IF($F$8="KDV dahil",H31-H32,0))</f>
        <v/>
      </c>
    </row>
    <row r="34">
      <c r="C34" s="22" t="inlineStr">
        <is>
          <t>GENEL TOPLAM</t>
        </is>
      </c>
      <c r="F34" s="23">
        <f>IF($F$8="KDV hariç",F31+F33,F31)</f>
        <v/>
      </c>
      <c r="G34" s="23">
        <f>IF($F$8="KDV hariç",G31+G33,G31)</f>
        <v/>
      </c>
      <c r="H34" s="23">
        <f>IF($F$8="KDV hariç",H31+H33,H31)</f>
        <v/>
      </c>
    </row>
    <row r="35">
      <c r="A35" s="8" t="inlineStr">
        <is>
          <t>KDV hariç: fiyatlara KDV eklenir. KDV dahil: girdiğiniz fiyatlar KDV içerir, KDV toplamdan ayrıştırılır. KDV belirtilmesin: yalnızca toplam gösterilir. Her dönem ayrı toplanır.</t>
        </is>
      </c>
    </row>
    <row r="37" ht="48" customHeight="1">
      <c r="B37" s="9" t="inlineStr">
        <is>
          <t>Ödeme koşulları</t>
        </is>
      </c>
      <c r="C37" s="17" t="n"/>
    </row>
    <row r="38" ht="48" customHeight="1">
      <c r="B38" s="9" t="inlineStr">
        <is>
          <t>Notlar</t>
        </is>
      </c>
      <c r="C38" s="17" t="n"/>
    </row>
    <row r="39" ht="48" customHeight="1">
      <c r="B39" s="9" t="inlineStr">
        <is>
          <t>Teklif şartları</t>
        </is>
      </c>
      <c r="C39" s="17" t="n"/>
    </row>
  </sheetData>
  <mergeCells count="9">
    <mergeCell ref="C33:E33"/>
    <mergeCell ref="C38:H38"/>
    <mergeCell ref="C31:E31"/>
    <mergeCell ref="C37:H37"/>
    <mergeCell ref="C39:H39"/>
    <mergeCell ref="C29:E29"/>
    <mergeCell ref="C30:E30"/>
    <mergeCell ref="C34:E34"/>
    <mergeCell ref="C32:E32"/>
  </mergeCells>
  <dataValidations count="2">
    <dataValidation sqref="F8" showDropDown="0" showInputMessage="0" showErrorMessage="0" allowBlank="1" errorTitle="Geçersiz değer" error="Listeden bir değer seçin" type="list">
      <formula1>"KDV hariç,KDV dahil,KDV belirtilmesin"</formula1>
    </dataValidation>
    <dataValidation sqref="D12:D26" showDropDown="0" showInputMessage="0" showErrorMessage="0" allowBlank="1" errorTitle="Geçersiz değer" error="Listeden bir değer seçin" type="list">
      <formula1>"Tek seferlik,Aylık,Yıllık"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14" customWidth="1" min="4" max="4"/>
    <col width="16" customWidth="1" min="5" max="5"/>
    <col width="16" customWidth="1" min="6" max="6"/>
    <col width="15" customWidth="1" min="7" max="7"/>
    <col width="17" customWidth="1" min="8" max="8"/>
  </cols>
  <sheetData>
    <row r="1">
      <c r="A1" s="1" t="inlineStr">
        <is>
          <t>TEKLİF</t>
        </is>
      </c>
    </row>
    <row r="2">
      <c r="A2" s="2" t="inlineStr">
        <is>
          <t>Mavi yazılı sarı hücreleri doldurun; tutarlar, indirim ve KDV otomatik hesaplanır.</t>
        </is>
      </c>
    </row>
    <row r="4">
      <c r="B4" s="9" t="inlineStr">
        <is>
          <t>Teklif no</t>
        </is>
      </c>
      <c r="C4" s="10" t="inlineStr">
        <is>
          <t>TKL-2026-001</t>
        </is>
      </c>
      <c r="E4" s="9" t="inlineStr">
        <is>
          <t>Tarih</t>
        </is>
      </c>
      <c r="F4" s="11" t="n">
        <v>46328</v>
      </c>
    </row>
    <row r="5">
      <c r="B5" s="9" t="inlineStr">
        <is>
          <t>Hazırlayan</t>
        </is>
      </c>
      <c r="C5" s="10" t="inlineStr">
        <is>
          <t>Örnek Ajans · Ad Soyad</t>
        </is>
      </c>
      <c r="E5" s="9" t="inlineStr">
        <is>
          <t>Geçerlilik (gün)</t>
        </is>
      </c>
      <c r="F5" s="12" t="n">
        <v>30</v>
      </c>
    </row>
    <row r="6">
      <c r="B6" s="9" t="inlineStr">
        <is>
          <t>Müşteri</t>
        </is>
      </c>
      <c r="C6" s="10" t="inlineStr">
        <is>
          <t>Örnek Hukuk Bürosu Ltd. Şti.</t>
        </is>
      </c>
      <c r="E6" s="9" t="inlineStr">
        <is>
          <t>Geçerlilik tarihi</t>
        </is>
      </c>
      <c r="F6" s="13">
        <f>IF(F4="","",F4+F5)</f>
        <v/>
      </c>
    </row>
    <row r="7">
      <c r="B7" s="9" t="inlineStr">
        <is>
          <t>Yetkili kişi</t>
        </is>
      </c>
      <c r="C7" s="10" t="inlineStr">
        <is>
          <t>Ayşe Yılmaz</t>
        </is>
      </c>
      <c r="E7" s="9" t="inlineStr">
        <is>
          <t>KDV oranı</t>
        </is>
      </c>
      <c r="F7" s="14" t="n">
        <v>0.2</v>
      </c>
    </row>
    <row r="8">
      <c r="B8" s="9" t="inlineStr">
        <is>
          <t>E-posta / telefon</t>
        </is>
      </c>
      <c r="C8" s="10" t="inlineStr">
        <is>
          <t>ayse@ornek.com · 0532 000 00 00</t>
        </is>
      </c>
      <c r="E8" s="9" t="inlineStr">
        <is>
          <t>KDV durumu</t>
        </is>
      </c>
      <c r="F8" s="12" t="inlineStr">
        <is>
          <t>KDV hariç</t>
        </is>
      </c>
    </row>
    <row r="9">
      <c r="B9" s="9" t="inlineStr">
        <is>
          <t>Teklif başlığı</t>
        </is>
      </c>
      <c r="C9" s="10" t="inlineStr">
        <is>
          <t>Kurumsal web sitesi ve SEO çalışması teklifi</t>
        </is>
      </c>
      <c r="E9" s="9" t="inlineStr">
        <is>
          <t>Genel indirim</t>
        </is>
      </c>
      <c r="F9" s="14" t="n">
        <v>0.05</v>
      </c>
    </row>
    <row r="11" ht="30" customHeight="1">
      <c r="A11" s="15" t="inlineStr">
        <is>
          <t>#</t>
        </is>
      </c>
      <c r="B11" s="15" t="inlineStr">
        <is>
          <t>Kalem</t>
        </is>
      </c>
      <c r="C11" s="15" t="inlineStr">
        <is>
          <t>Açıklama</t>
        </is>
      </c>
      <c r="D11" s="15" t="inlineStr">
        <is>
          <t>Dönem</t>
        </is>
      </c>
      <c r="E11" s="15" t="inlineStr">
        <is>
          <t>Adet</t>
        </is>
      </c>
      <c r="F11" s="15" t="inlineStr">
        <is>
          <t>Birim fiyat</t>
        </is>
      </c>
      <c r="G11" s="15" t="inlineStr">
        <is>
          <t>Kalem indirimi</t>
        </is>
      </c>
      <c r="H11" s="15" t="inlineStr">
        <is>
          <t>Tutar</t>
        </is>
      </c>
    </row>
    <row r="12" ht="30" customHeight="1">
      <c r="A12" s="16" t="n">
        <v>1</v>
      </c>
      <c r="B12" s="17" t="inlineStr">
        <is>
          <t>Kurumsal web sitesi</t>
        </is>
      </c>
      <c r="C12" s="17" t="inlineStr">
        <is>
          <t>8 sayfa tasarım, mobil uyumlu, temel SEO kurulumu</t>
        </is>
      </c>
      <c r="D12" s="12" t="inlineStr">
        <is>
          <t>Tek seferlik</t>
        </is>
      </c>
      <c r="E12" s="18" t="n">
        <v>1</v>
      </c>
      <c r="F12" s="19" t="n">
        <v>28000</v>
      </c>
      <c r="G12" s="14" t="n">
        <v>0</v>
      </c>
      <c r="H12" s="20">
        <f>IF(OR(E12="",F12=""),0,ROUND(E12*F12*(1-G12),2))</f>
        <v/>
      </c>
    </row>
    <row r="13" ht="30" customHeight="1">
      <c r="A13" s="16" t="n">
        <v>2</v>
      </c>
      <c r="B13" s="17" t="inlineStr">
        <is>
          <t>SEO danışmanlığı</t>
        </is>
      </c>
      <c r="C13" s="17" t="inlineStr">
        <is>
          <t>Aylık teknik ve içerik çalışması, aylık rapor</t>
        </is>
      </c>
      <c r="D13" s="12" t="inlineStr">
        <is>
          <t>Aylık</t>
        </is>
      </c>
      <c r="E13" s="18" t="n">
        <v>1</v>
      </c>
      <c r="F13" s="19" t="n">
        <v>9500</v>
      </c>
      <c r="G13" s="14" t="n">
        <v>0.1</v>
      </c>
      <c r="H13" s="20">
        <f>IF(OR(E13="",F13=""),0,ROUND(E13*F13*(1-G13),2))</f>
        <v/>
      </c>
    </row>
    <row r="14" ht="30" customHeight="1">
      <c r="A14" s="16" t="n">
        <v>3</v>
      </c>
      <c r="B14" s="17" t="inlineStr">
        <is>
          <t>Ek içerik paketi</t>
        </is>
      </c>
      <c r="C14" s="17" t="inlineStr">
        <is>
          <t>Blog yazısı (adet başına)</t>
        </is>
      </c>
      <c r="D14" s="12" t="inlineStr">
        <is>
          <t>Tek seferlik</t>
        </is>
      </c>
      <c r="E14" s="18" t="n">
        <v>3</v>
      </c>
      <c r="F14" s="19" t="n">
        <v>1250</v>
      </c>
      <c r="G14" s="14" t="n">
        <v>0</v>
      </c>
      <c r="H14" s="20">
        <f>IF(OR(E14="",F14=""),0,ROUND(E14*F14*(1-G14),2))</f>
        <v/>
      </c>
    </row>
    <row r="15" ht="30" customHeight="1">
      <c r="A15" s="16" t="n">
        <v>4</v>
      </c>
      <c r="B15" s="17" t="n"/>
      <c r="C15" s="17" t="n"/>
      <c r="D15" s="12" t="n"/>
      <c r="E15" s="18" t="n"/>
      <c r="F15" s="19" t="n"/>
      <c r="G15" s="14" t="n"/>
      <c r="H15" s="20">
        <f>IF(OR(E15="",F15=""),0,ROUND(E15*F15*(1-G15),2))</f>
        <v/>
      </c>
    </row>
    <row r="16" ht="30" customHeight="1">
      <c r="A16" s="16" t="n">
        <v>5</v>
      </c>
      <c r="B16" s="17" t="n"/>
      <c r="C16" s="17" t="n"/>
      <c r="D16" s="12" t="n"/>
      <c r="E16" s="18" t="n"/>
      <c r="F16" s="19" t="n"/>
      <c r="G16" s="14" t="n"/>
      <c r="H16" s="20">
        <f>IF(OR(E16="",F16=""),0,ROUND(E16*F16*(1-G16),2))</f>
        <v/>
      </c>
    </row>
    <row r="17" ht="30" customHeight="1">
      <c r="A17" s="16" t="n">
        <v>6</v>
      </c>
      <c r="B17" s="17" t="n"/>
      <c r="C17" s="17" t="n"/>
      <c r="D17" s="12" t="n"/>
      <c r="E17" s="18" t="n"/>
      <c r="F17" s="19" t="n"/>
      <c r="G17" s="14" t="n"/>
      <c r="H17" s="20">
        <f>IF(OR(E17="",F17=""),0,ROUND(E17*F17*(1-G17),2))</f>
        <v/>
      </c>
    </row>
    <row r="18" ht="30" customHeight="1">
      <c r="A18" s="16" t="n">
        <v>7</v>
      </c>
      <c r="B18" s="17" t="n"/>
      <c r="C18" s="17" t="n"/>
      <c r="D18" s="12" t="n"/>
      <c r="E18" s="18" t="n"/>
      <c r="F18" s="19" t="n"/>
      <c r="G18" s="14" t="n"/>
      <c r="H18" s="20">
        <f>IF(OR(E18="",F18=""),0,ROUND(E18*F18*(1-G18),2))</f>
        <v/>
      </c>
    </row>
    <row r="19" ht="30" customHeight="1">
      <c r="A19" s="16" t="n">
        <v>8</v>
      </c>
      <c r="B19" s="17" t="n"/>
      <c r="C19" s="17" t="n"/>
      <c r="D19" s="12" t="n"/>
      <c r="E19" s="18" t="n"/>
      <c r="F19" s="19" t="n"/>
      <c r="G19" s="14" t="n"/>
      <c r="H19" s="20">
        <f>IF(OR(E19="",F19=""),0,ROUND(E19*F19*(1-G19),2))</f>
        <v/>
      </c>
    </row>
    <row r="20" ht="30" customHeight="1">
      <c r="A20" s="16" t="n">
        <v>9</v>
      </c>
      <c r="B20" s="17" t="n"/>
      <c r="C20" s="17" t="n"/>
      <c r="D20" s="12" t="n"/>
      <c r="E20" s="18" t="n"/>
      <c r="F20" s="19" t="n"/>
      <c r="G20" s="14" t="n"/>
      <c r="H20" s="20">
        <f>IF(OR(E20="",F20=""),0,ROUND(E20*F20*(1-G20),2))</f>
        <v/>
      </c>
    </row>
    <row r="21" ht="30" customHeight="1">
      <c r="A21" s="16" t="n">
        <v>10</v>
      </c>
      <c r="B21" s="17" t="n"/>
      <c r="C21" s="17" t="n"/>
      <c r="D21" s="12" t="n"/>
      <c r="E21" s="18" t="n"/>
      <c r="F21" s="19" t="n"/>
      <c r="G21" s="14" t="n"/>
      <c r="H21" s="20">
        <f>IF(OR(E21="",F21=""),0,ROUND(E21*F21*(1-G21),2))</f>
        <v/>
      </c>
    </row>
    <row r="22" ht="30" customHeight="1">
      <c r="A22" s="16" t="n">
        <v>11</v>
      </c>
      <c r="B22" s="17" t="n"/>
      <c r="C22" s="17" t="n"/>
      <c r="D22" s="12" t="n"/>
      <c r="E22" s="18" t="n"/>
      <c r="F22" s="19" t="n"/>
      <c r="G22" s="14" t="n"/>
      <c r="H22" s="20">
        <f>IF(OR(E22="",F22=""),0,ROUND(E22*F22*(1-G22),2))</f>
        <v/>
      </c>
    </row>
    <row r="23" ht="30" customHeight="1">
      <c r="A23" s="16" t="n">
        <v>12</v>
      </c>
      <c r="B23" s="17" t="n"/>
      <c r="C23" s="17" t="n"/>
      <c r="D23" s="12" t="n"/>
      <c r="E23" s="18" t="n"/>
      <c r="F23" s="19" t="n"/>
      <c r="G23" s="14" t="n"/>
      <c r="H23" s="20">
        <f>IF(OR(E23="",F23=""),0,ROUND(E23*F23*(1-G23),2))</f>
        <v/>
      </c>
    </row>
    <row r="24" ht="30" customHeight="1">
      <c r="A24" s="16" t="n">
        <v>13</v>
      </c>
      <c r="B24" s="17" t="n"/>
      <c r="C24" s="17" t="n"/>
      <c r="D24" s="12" t="n"/>
      <c r="E24" s="18" t="n"/>
      <c r="F24" s="19" t="n"/>
      <c r="G24" s="14" t="n"/>
      <c r="H24" s="20">
        <f>IF(OR(E24="",F24=""),0,ROUND(E24*F24*(1-G24),2))</f>
        <v/>
      </c>
    </row>
    <row r="25" ht="30" customHeight="1">
      <c r="A25" s="16" t="n">
        <v>14</v>
      </c>
      <c r="B25" s="17" t="n"/>
      <c r="C25" s="17" t="n"/>
      <c r="D25" s="12" t="n"/>
      <c r="E25" s="18" t="n"/>
      <c r="F25" s="19" t="n"/>
      <c r="G25" s="14" t="n"/>
      <c r="H25" s="20">
        <f>IF(OR(E25="",F25=""),0,ROUND(E25*F25*(1-G25),2))</f>
        <v/>
      </c>
    </row>
    <row r="26" ht="30" customHeight="1">
      <c r="A26" s="16" t="n">
        <v>15</v>
      </c>
      <c r="B26" s="17" t="n"/>
      <c r="C26" s="17" t="n"/>
      <c r="D26" s="12" t="n"/>
      <c r="E26" s="18" t="n"/>
      <c r="F26" s="19" t="n"/>
      <c r="G26" s="14" t="n"/>
      <c r="H26" s="20">
        <f>IF(OR(E26="",F26=""),0,ROUND(E26*F26*(1-G26),2))</f>
        <v/>
      </c>
    </row>
    <row r="28" ht="30" customHeight="1">
      <c r="A28" s="15" t="inlineStr"/>
      <c r="B28" s="15" t="inlineStr"/>
      <c r="C28" s="15" t="inlineStr">
        <is>
          <t>Toplamlar</t>
        </is>
      </c>
      <c r="D28" s="15" t="inlineStr"/>
      <c r="E28" s="15" t="inlineStr"/>
      <c r="F28" s="15" t="inlineStr">
        <is>
          <t>Tek seferlik</t>
        </is>
      </c>
      <c r="G28" s="15" t="inlineStr">
        <is>
          <t>Aylık</t>
        </is>
      </c>
      <c r="H28" s="15" t="inlineStr">
        <is>
          <t>Yıllık</t>
        </is>
      </c>
    </row>
    <row r="29">
      <c r="C29" s="21" t="inlineStr">
        <is>
          <t>Ara toplam</t>
        </is>
      </c>
      <c r="F29" s="20">
        <f>SUMIF($D$12:$D$26,F$28,$H$12:$H$26)</f>
        <v/>
      </c>
      <c r="G29" s="20">
        <f>SUMIF($D$12:$D$26,G$28,$H$12:$H$26)</f>
        <v/>
      </c>
      <c r="H29" s="20">
        <f>SUMIF($D$12:$D$26,H$28,$H$12:$H$26)</f>
        <v/>
      </c>
    </row>
    <row r="30">
      <c r="C30" s="21" t="inlineStr">
        <is>
          <t>Genel indirim</t>
        </is>
      </c>
      <c r="F30" s="20">
        <f>ROUND(F29*$F$9,2)</f>
        <v/>
      </c>
      <c r="G30" s="20">
        <f>ROUND(G29*$F$9,2)</f>
        <v/>
      </c>
      <c r="H30" s="20">
        <f>ROUND(H29*$F$9,2)</f>
        <v/>
      </c>
    </row>
    <row r="31">
      <c r="C31" s="21" t="inlineStr">
        <is>
          <t>İndirimli tutar</t>
        </is>
      </c>
      <c r="F31" s="20">
        <f>F29-F30</f>
        <v/>
      </c>
      <c r="G31" s="20">
        <f>G29-G30</f>
        <v/>
      </c>
      <c r="H31" s="20">
        <f>H29-H30</f>
        <v/>
      </c>
    </row>
    <row r="32">
      <c r="C32" s="21" t="inlineStr">
        <is>
          <t>KDV hariç tutar</t>
        </is>
      </c>
      <c r="F32" s="20">
        <f>IF($F$8="KDV dahil",ROUND(F31/(1+$F$7),2),F31)</f>
        <v/>
      </c>
      <c r="G32" s="20">
        <f>IF($F$8="KDV dahil",ROUND(G31/(1+$F$7),2),G31)</f>
        <v/>
      </c>
      <c r="H32" s="20">
        <f>IF($F$8="KDV dahil",ROUND(H31/(1+$F$7),2),H31)</f>
        <v/>
      </c>
    </row>
    <row r="33">
      <c r="C33" s="21" t="inlineStr">
        <is>
          <t>KDV</t>
        </is>
      </c>
      <c r="F33" s="20">
        <f>IF($F$8="KDV hariç",ROUND(F31*$F$7,2),IF($F$8="KDV dahil",F31-F32,0))</f>
        <v/>
      </c>
      <c r="G33" s="20">
        <f>IF($F$8="KDV hariç",ROUND(G31*$F$7,2),IF($F$8="KDV dahil",G31-G32,0))</f>
        <v/>
      </c>
      <c r="H33" s="20">
        <f>IF($F$8="KDV hariç",ROUND(H31*$F$7,2),IF($F$8="KDV dahil",H31-H32,0))</f>
        <v/>
      </c>
    </row>
    <row r="34">
      <c r="C34" s="22" t="inlineStr">
        <is>
          <t>GENEL TOPLAM</t>
        </is>
      </c>
      <c r="F34" s="23">
        <f>IF($F$8="KDV hariç",F31+F33,F31)</f>
        <v/>
      </c>
      <c r="G34" s="23">
        <f>IF($F$8="KDV hariç",G31+G33,G31)</f>
        <v/>
      </c>
      <c r="H34" s="23">
        <f>IF($F$8="KDV hariç",H31+H33,H31)</f>
        <v/>
      </c>
    </row>
    <row r="35">
      <c r="A35" s="8" t="inlineStr">
        <is>
          <t>KDV hariç: fiyatlara KDV eklenir. KDV dahil: girdiğiniz fiyatlar KDV içerir, KDV toplamdan ayrıştırılır. KDV belirtilmesin: yalnızca toplam gösterilir. Her dönem ayrı toplanır.</t>
        </is>
      </c>
    </row>
    <row r="37" ht="48" customHeight="1">
      <c r="B37" s="9" t="inlineStr">
        <is>
          <t>Ödeme koşulları</t>
        </is>
      </c>
      <c r="C37" s="17" t="inlineStr">
        <is>
          <t>- Tek seferlik kalemlerin yarısı işe başlarken, kalanı teslimde ödenir.
- Aylık kalemler her ayın ilk iş günü peşin faturalandırılır.</t>
        </is>
      </c>
    </row>
    <row r="38" ht="48" customHeight="1">
      <c r="B38" s="9" t="inlineStr">
        <is>
          <t>Notlar</t>
        </is>
      </c>
      <c r="C38" s="17" t="inlineStr">
        <is>
          <t>Reklam bütçeleri fiyatlara dahil değildir; platformlara doğrudan ödenir.</t>
        </is>
      </c>
    </row>
    <row r="39" ht="48" customHeight="1">
      <c r="B39" s="9" t="inlineStr">
        <is>
          <t>Teklif şartları</t>
        </is>
      </c>
      <c r="C39" s="17" t="inlineStr">
        <is>
          <t>Teklif geçerlilik tarihine kadar geçerlidir. Kapsam dışı talepler ayrıca fiyatlandırılır.</t>
        </is>
      </c>
    </row>
  </sheetData>
  <mergeCells count="9">
    <mergeCell ref="C33:E33"/>
    <mergeCell ref="C38:H38"/>
    <mergeCell ref="C31:E31"/>
    <mergeCell ref="C37:H37"/>
    <mergeCell ref="C39:H39"/>
    <mergeCell ref="C29:E29"/>
    <mergeCell ref="C30:E30"/>
    <mergeCell ref="C34:E34"/>
    <mergeCell ref="C32:E32"/>
  </mergeCells>
  <dataValidations count="2">
    <dataValidation sqref="F8" showDropDown="0" showInputMessage="0" showErrorMessage="0" allowBlank="1" errorTitle="Geçersiz değer" error="Listeden bir değer seçin" type="list">
      <formula1>"KDV hariç,KDV dahil,KDV belirtilmesin"</formula1>
    </dataValidation>
    <dataValidation sqref="D12:D26" showDropDown="0" showInputMessage="0" showErrorMessage="0" allowBlank="1" errorTitle="Geçersiz değer" error="Listeden bir değer seçin" type="list">
      <formula1>"Tek seferlik,Aylık,Yıllık"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2026-10-16T21:35:58Z</dcterms:created>
  <dcterms:modified xmlns:dcterms="http://purl.org/dc/terms/" xmlns:xsi="http://www.w3.org/2001/XMLSchema-instance" xsi:type="dcterms:W3CDTF">2026-10-16T21:35:58Z</dcterms:modified>
</cp:coreProperties>
</file>