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Rakipler" sheetId="2" state="visible" r:id="rId2"/>
    <sheet xmlns:r="http://schemas.openxmlformats.org/officeDocument/2006/relationships" name="Öz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+0%;-0%;0%"/>
  </numFmts>
  <fonts count="9">
    <font>
      <name val="Calibri"/>
      <family val="2"/>
      <color theme="1"/>
      <sz val="11"/>
      <scheme val="minor"/>
    </font>
    <font>
      <name val="Arial"/>
      <b val="1"/>
      <color rgb="00C2410C"/>
      <sz val="16"/>
    </font>
    <font>
      <name val="Arial"/>
      <i val="1"/>
      <color rgb="006B6862"/>
      <sz val="10"/>
    </font>
    <font>
      <name val="Arial"/>
      <b val="1"/>
      <color rgb="00C2410C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000FF"/>
      <sz val="10"/>
    </font>
    <font>
      <name val="Arial"/>
      <i val="1"/>
      <color rgb="006B6862"/>
      <sz val="9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C2410C"/>
      </patternFill>
    </fill>
    <fill>
      <patternFill patternType="solid">
        <fgColor rgb="00F3F2EE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center"/>
    </xf>
    <xf numFmtId="164" fontId="6" fillId="2" borderId="1" applyAlignment="1" pivotButton="0" quotePrefix="0" xfId="0">
      <alignment horizontal="center" vertical="center"/>
    </xf>
    <xf numFmtId="3" fontId="6" fillId="2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top" wrapText="1"/>
    </xf>
    <xf numFmtId="3" fontId="4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vertical="center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Nasıl Kullanılır</t>
        </is>
      </c>
    </row>
    <row r="2">
      <c r="A2" s="2" t="inlineStr">
        <is>
          <t>Soft Ajans · softajans.com</t>
        </is>
      </c>
    </row>
    <row r="4" ht="32" customHeight="1">
      <c r="A4" s="3" t="n">
        <v>1</v>
      </c>
      <c r="B4" s="4" t="inlineStr">
        <is>
          <t>Rakipler sayfasına her rakibin herkese açık sayfasında gördüğünüz paket ve fiyatı yazın: kaynak adresi, tarih, hizmet, paket, fiyat, dönem ve KDV durumu.</t>
        </is>
      </c>
    </row>
    <row r="5" ht="32" customHeight="1">
      <c r="A5" s="3" t="n">
        <v>2</v>
      </c>
      <c r="B5" s="4" t="inlineStr">
        <is>
          <t>Rakipleri kod adıyla (Rakip 1, Rakip 2...) yazmanız önerilir; amaç kıyas yapmak, kişi ya da firma hakkında çıkarım yapmak değildir.</t>
        </is>
      </c>
    </row>
    <row r="6" ht="32" customHeight="1">
      <c r="A6" s="3" t="n">
        <v>3</v>
      </c>
      <c r="B6" s="4" t="inlineStr">
        <is>
          <t>Özet sayfasında hizmeti ve dönemi seçip kendi fiyatınızı yazın; sayfa en düşük, en yüksek, ortalama ve ortanca fiyatı ve konumunuzu hesaplar.</t>
        </is>
      </c>
    </row>
    <row r="7" ht="32" customHeight="1">
      <c r="A7" s="3" t="n">
        <v>4</v>
      </c>
      <c r="B7" s="4" t="inlineStr">
        <is>
          <t>Fiyat bilgisini yalnızca sayfada görülen haliyle girin; "başlangıç fiyatı" ve "aralık" gibi ifadeleri Not sütununa yazın.</t>
        </is>
      </c>
    </row>
    <row r="8" ht="32" customHeight="1">
      <c r="A8" s="3" t="n">
        <v>5</v>
      </c>
      <c r="B8" s="4" t="inlineStr">
        <is>
          <t>Satır 5-6 örnek (kurgusal) verilerdir; silip kendi verinizi girin.</t>
        </is>
      </c>
    </row>
    <row r="10">
      <c r="B10" s="5" t="inlineStr">
        <is>
          <t>Renk anlamları</t>
        </is>
      </c>
    </row>
    <row r="11">
      <c r="B11" s="6" t="inlineStr">
        <is>
          <t>Mavi yazı + açık sarı zemin: doldurmanız gereken hücreler.</t>
        </is>
      </c>
    </row>
    <row r="12">
      <c r="B12" s="7" t="inlineStr">
        <is>
          <t>Siyah yazı: formül; değiştirmeyin.</t>
        </is>
      </c>
    </row>
    <row r="13">
      <c r="B13" s="2" t="inlineStr">
        <is>
          <t>Gri italik: açıklama ya da örnek notu.</t>
        </is>
      </c>
    </row>
    <row r="15">
      <c r="B15" s="8" t="inlineStr">
        <is>
          <t>Bu şablon ücretsizdir. Bir hata bulursanız ya da öneriniz varsa softajans.com/iletisim adresinden yazabilirsiniz.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12" customWidth="1" min="3" max="3"/>
    <col width="16" customWidth="1" min="4" max="4"/>
    <col width="16" customWidth="1" min="5" max="5"/>
    <col width="12" customWidth="1" min="6" max="6"/>
    <col width="13" customWidth="1" min="7" max="7"/>
    <col width="15" customWidth="1" min="8" max="8"/>
    <col width="28" customWidth="1" min="9" max="9"/>
    <col width="26" customWidth="1" min="10" max="10"/>
    <col width="22" customWidth="1" min="11" max="11"/>
    <col width="26" customWidth="1" min="12" max="12"/>
    <col width="14" customWidth="1" min="13" max="13"/>
  </cols>
  <sheetData>
    <row r="1">
      <c r="A1" s="1" t="inlineStr">
        <is>
          <t>Rakip Fiyat ve Teklif Kaydı</t>
        </is>
      </c>
    </row>
    <row r="2">
      <c r="A2" s="2" t="inlineStr">
        <is>
          <t>Herkese açık sayfalardan gördüğünüz bilgileri kaydedin.</t>
        </is>
      </c>
    </row>
    <row r="4" ht="30" customHeight="1">
      <c r="A4" s="9" t="inlineStr">
        <is>
          <t>Rakip (kod)</t>
        </is>
      </c>
      <c r="B4" s="9" t="inlineStr">
        <is>
          <t>Kaynak adresi</t>
        </is>
      </c>
      <c r="C4" s="9" t="inlineStr">
        <is>
          <t>Tarih</t>
        </is>
      </c>
      <c r="D4" s="9" t="inlineStr">
        <is>
          <t>Hizmet</t>
        </is>
      </c>
      <c r="E4" s="9" t="inlineStr">
        <is>
          <t>Paket</t>
        </is>
      </c>
      <c r="F4" s="9" t="inlineStr">
        <is>
          <t>Fiyat (₺)</t>
        </is>
      </c>
      <c r="G4" s="9" t="inlineStr">
        <is>
          <t>Dönem</t>
        </is>
      </c>
      <c r="H4" s="9" t="inlineStr">
        <is>
          <t>KDV durumu</t>
        </is>
      </c>
      <c r="I4" s="9" t="inlineStr">
        <is>
          <t>Kapsam notu</t>
        </is>
      </c>
      <c r="J4" s="9" t="inlineStr">
        <is>
          <t>Güven unsurları (iddia)</t>
        </is>
      </c>
      <c r="K4" s="9" t="inlineStr">
        <is>
          <t>Garanti / sonuç dili</t>
        </is>
      </c>
      <c r="L4" s="9" t="inlineStr">
        <is>
          <t>Not</t>
        </is>
      </c>
      <c r="M4" s="9" t="inlineStr">
        <is>
          <t>Fiyat (filtre)</t>
        </is>
      </c>
    </row>
    <row r="5">
      <c r="A5" s="10" t="inlineStr">
        <is>
          <t>Rakip 1 (ÖRNEK)</t>
        </is>
      </c>
      <c r="B5" s="10" t="inlineStr">
        <is>
          <t>https://ornek.com/fiyatlar</t>
        </is>
      </c>
      <c r="C5" s="11" t="n">
        <v>46300</v>
      </c>
      <c r="D5" s="10" t="inlineStr">
        <is>
          <t>Web Tasarım</t>
        </is>
      </c>
      <c r="E5" s="10" t="inlineStr">
        <is>
          <t>Başlangıç</t>
        </is>
      </c>
      <c r="F5" s="12" t="n">
        <v>15000</v>
      </c>
      <c r="G5" s="13" t="inlineStr">
        <is>
          <t>Tek seferlik</t>
        </is>
      </c>
      <c r="H5" s="13" t="inlineStr">
        <is>
          <t>Belirtilmemiş</t>
        </is>
      </c>
      <c r="I5" s="14" t="inlineStr">
        <is>
          <t>5 sayfa, mobil uyumlu</t>
        </is>
      </c>
      <c r="J5" s="14" t="inlineStr">
        <is>
          <t>"12 yıllık deneyim"</t>
        </is>
      </c>
      <c r="K5" s="14" t="inlineStr">
        <is>
          <t>Garanti dili yok</t>
        </is>
      </c>
      <c r="L5" s="14" t="inlineStr">
        <is>
          <t>ÖRNEK SATIR: silin</t>
        </is>
      </c>
      <c r="M5" s="15">
        <f>IF(AND($D5=Özet!$B$4,$G5=Özet!$B$5,$F5&lt;&gt;""),$F5,"")</f>
        <v/>
      </c>
    </row>
    <row r="6">
      <c r="A6" s="10" t="inlineStr">
        <is>
          <t>Rakip 2 (ÖRNEK)</t>
        </is>
      </c>
      <c r="B6" s="10" t="inlineStr">
        <is>
          <t>https://ornek2.com/paketler</t>
        </is>
      </c>
      <c r="C6" s="11" t="n">
        <v>46300</v>
      </c>
      <c r="D6" s="10" t="inlineStr">
        <is>
          <t>Web Tasarım</t>
        </is>
      </c>
      <c r="E6" s="10" t="inlineStr">
        <is>
          <t>Kurumsal</t>
        </is>
      </c>
      <c r="F6" s="12" t="n">
        <v>28000</v>
      </c>
      <c r="G6" s="13" t="inlineStr">
        <is>
          <t>Tek seferlik</t>
        </is>
      </c>
      <c r="H6" s="13" t="inlineStr">
        <is>
          <t>Hariç</t>
        </is>
      </c>
      <c r="I6" s="14" t="inlineStr">
        <is>
          <t>10 sayfa, blog</t>
        </is>
      </c>
      <c r="J6" s="14" t="inlineStr">
        <is>
          <t>Google iş ortağı iddiası</t>
        </is>
      </c>
      <c r="K6" s="14" t="inlineStr">
        <is>
          <t>Garanti dili yok</t>
        </is>
      </c>
      <c r="L6" s="14" t="inlineStr">
        <is>
          <t>ÖRNEK SATIR: silin</t>
        </is>
      </c>
      <c r="M6" s="15">
        <f>IF(AND($D6=Özet!$B$4,$G6=Özet!$B$5,$F6&lt;&gt;""),$F6,"")</f>
        <v/>
      </c>
    </row>
    <row r="7">
      <c r="A7" s="10" t="n"/>
      <c r="B7" s="10" t="n"/>
      <c r="C7" s="11" t="n"/>
      <c r="D7" s="10" t="n"/>
      <c r="E7" s="10" t="n"/>
      <c r="F7" s="12" t="n"/>
      <c r="G7" s="13" t="n"/>
      <c r="H7" s="13" t="n"/>
      <c r="I7" s="14" t="n"/>
      <c r="J7" s="14" t="n"/>
      <c r="K7" s="14" t="n"/>
      <c r="L7" s="14" t="n"/>
      <c r="M7" s="15">
        <f>IF(AND($D7=Özet!$B$4,$G7=Özet!$B$5,$F7&lt;&gt;""),$F7,"")</f>
        <v/>
      </c>
    </row>
    <row r="8">
      <c r="A8" s="10" t="n"/>
      <c r="B8" s="10" t="n"/>
      <c r="C8" s="11" t="n"/>
      <c r="D8" s="10" t="n"/>
      <c r="E8" s="10" t="n"/>
      <c r="F8" s="12" t="n"/>
      <c r="G8" s="13" t="n"/>
      <c r="H8" s="13" t="n"/>
      <c r="I8" s="14" t="n"/>
      <c r="J8" s="14" t="n"/>
      <c r="K8" s="14" t="n"/>
      <c r="L8" s="14" t="n"/>
      <c r="M8" s="15">
        <f>IF(AND($D8=Özet!$B$4,$G8=Özet!$B$5,$F8&lt;&gt;""),$F8,"")</f>
        <v/>
      </c>
    </row>
    <row r="9">
      <c r="A9" s="10" t="n"/>
      <c r="B9" s="10" t="n"/>
      <c r="C9" s="11" t="n"/>
      <c r="D9" s="10" t="n"/>
      <c r="E9" s="10" t="n"/>
      <c r="F9" s="12" t="n"/>
      <c r="G9" s="13" t="n"/>
      <c r="H9" s="13" t="n"/>
      <c r="I9" s="14" t="n"/>
      <c r="J9" s="14" t="n"/>
      <c r="K9" s="14" t="n"/>
      <c r="L9" s="14" t="n"/>
      <c r="M9" s="15">
        <f>IF(AND($D9=Özet!$B$4,$G9=Özet!$B$5,$F9&lt;&gt;""),$F9,"")</f>
        <v/>
      </c>
    </row>
    <row r="10">
      <c r="A10" s="10" t="n"/>
      <c r="B10" s="10" t="n"/>
      <c r="C10" s="11" t="n"/>
      <c r="D10" s="10" t="n"/>
      <c r="E10" s="10" t="n"/>
      <c r="F10" s="12" t="n"/>
      <c r="G10" s="13" t="n"/>
      <c r="H10" s="13" t="n"/>
      <c r="I10" s="14" t="n"/>
      <c r="J10" s="14" t="n"/>
      <c r="K10" s="14" t="n"/>
      <c r="L10" s="14" t="n"/>
      <c r="M10" s="15">
        <f>IF(AND($D10=Özet!$B$4,$G10=Özet!$B$5,$F10&lt;&gt;""),$F10,"")</f>
        <v/>
      </c>
    </row>
    <row r="11">
      <c r="A11" s="10" t="n"/>
      <c r="B11" s="10" t="n"/>
      <c r="C11" s="11" t="n"/>
      <c r="D11" s="10" t="n"/>
      <c r="E11" s="10" t="n"/>
      <c r="F11" s="12" t="n"/>
      <c r="G11" s="13" t="n"/>
      <c r="H11" s="13" t="n"/>
      <c r="I11" s="14" t="n"/>
      <c r="J11" s="14" t="n"/>
      <c r="K11" s="14" t="n"/>
      <c r="L11" s="14" t="n"/>
      <c r="M11" s="15">
        <f>IF(AND($D11=Özet!$B$4,$G11=Özet!$B$5,$F11&lt;&gt;""),$F11,"")</f>
        <v/>
      </c>
    </row>
    <row r="12">
      <c r="A12" s="10" t="n"/>
      <c r="B12" s="10" t="n"/>
      <c r="C12" s="11" t="n"/>
      <c r="D12" s="10" t="n"/>
      <c r="E12" s="10" t="n"/>
      <c r="F12" s="12" t="n"/>
      <c r="G12" s="13" t="n"/>
      <c r="H12" s="13" t="n"/>
      <c r="I12" s="14" t="n"/>
      <c r="J12" s="14" t="n"/>
      <c r="K12" s="14" t="n"/>
      <c r="L12" s="14" t="n"/>
      <c r="M12" s="15">
        <f>IF(AND($D12=Özet!$B$4,$G12=Özet!$B$5,$F12&lt;&gt;""),$F12,"")</f>
        <v/>
      </c>
    </row>
    <row r="13">
      <c r="A13" s="10" t="n"/>
      <c r="B13" s="10" t="n"/>
      <c r="C13" s="11" t="n"/>
      <c r="D13" s="10" t="n"/>
      <c r="E13" s="10" t="n"/>
      <c r="F13" s="12" t="n"/>
      <c r="G13" s="13" t="n"/>
      <c r="H13" s="13" t="n"/>
      <c r="I13" s="14" t="n"/>
      <c r="J13" s="14" t="n"/>
      <c r="K13" s="14" t="n"/>
      <c r="L13" s="14" t="n"/>
      <c r="M13" s="15">
        <f>IF(AND($D13=Özet!$B$4,$G13=Özet!$B$5,$F13&lt;&gt;""),$F13,"")</f>
        <v/>
      </c>
    </row>
    <row r="14">
      <c r="A14" s="10" t="n"/>
      <c r="B14" s="10" t="n"/>
      <c r="C14" s="11" t="n"/>
      <c r="D14" s="10" t="n"/>
      <c r="E14" s="10" t="n"/>
      <c r="F14" s="12" t="n"/>
      <c r="G14" s="13" t="n"/>
      <c r="H14" s="13" t="n"/>
      <c r="I14" s="14" t="n"/>
      <c r="J14" s="14" t="n"/>
      <c r="K14" s="14" t="n"/>
      <c r="L14" s="14" t="n"/>
      <c r="M14" s="15">
        <f>IF(AND($D14=Özet!$B$4,$G14=Özet!$B$5,$F14&lt;&gt;""),$F14,"")</f>
        <v/>
      </c>
    </row>
    <row r="15">
      <c r="A15" s="10" t="n"/>
      <c r="B15" s="10" t="n"/>
      <c r="C15" s="11" t="n"/>
      <c r="D15" s="10" t="n"/>
      <c r="E15" s="10" t="n"/>
      <c r="F15" s="12" t="n"/>
      <c r="G15" s="13" t="n"/>
      <c r="H15" s="13" t="n"/>
      <c r="I15" s="14" t="n"/>
      <c r="J15" s="14" t="n"/>
      <c r="K15" s="14" t="n"/>
      <c r="L15" s="14" t="n"/>
      <c r="M15" s="15">
        <f>IF(AND($D15=Özet!$B$4,$G15=Özet!$B$5,$F15&lt;&gt;""),$F15,"")</f>
        <v/>
      </c>
    </row>
    <row r="16">
      <c r="A16" s="10" t="n"/>
      <c r="B16" s="10" t="n"/>
      <c r="C16" s="11" t="n"/>
      <c r="D16" s="10" t="n"/>
      <c r="E16" s="10" t="n"/>
      <c r="F16" s="12" t="n"/>
      <c r="G16" s="13" t="n"/>
      <c r="H16" s="13" t="n"/>
      <c r="I16" s="14" t="n"/>
      <c r="J16" s="14" t="n"/>
      <c r="K16" s="14" t="n"/>
      <c r="L16" s="14" t="n"/>
      <c r="M16" s="15">
        <f>IF(AND($D16=Özet!$B$4,$G16=Özet!$B$5,$F16&lt;&gt;""),$F16,"")</f>
        <v/>
      </c>
    </row>
    <row r="17">
      <c r="A17" s="10" t="n"/>
      <c r="B17" s="10" t="n"/>
      <c r="C17" s="11" t="n"/>
      <c r="D17" s="10" t="n"/>
      <c r="E17" s="10" t="n"/>
      <c r="F17" s="12" t="n"/>
      <c r="G17" s="13" t="n"/>
      <c r="H17" s="13" t="n"/>
      <c r="I17" s="14" t="n"/>
      <c r="J17" s="14" t="n"/>
      <c r="K17" s="14" t="n"/>
      <c r="L17" s="14" t="n"/>
      <c r="M17" s="15">
        <f>IF(AND($D17=Özet!$B$4,$G17=Özet!$B$5,$F17&lt;&gt;""),$F17,"")</f>
        <v/>
      </c>
    </row>
    <row r="18">
      <c r="A18" s="10" t="n"/>
      <c r="B18" s="10" t="n"/>
      <c r="C18" s="11" t="n"/>
      <c r="D18" s="10" t="n"/>
      <c r="E18" s="10" t="n"/>
      <c r="F18" s="12" t="n"/>
      <c r="G18" s="13" t="n"/>
      <c r="H18" s="13" t="n"/>
      <c r="I18" s="14" t="n"/>
      <c r="J18" s="14" t="n"/>
      <c r="K18" s="14" t="n"/>
      <c r="L18" s="14" t="n"/>
      <c r="M18" s="15">
        <f>IF(AND($D18=Özet!$B$4,$G18=Özet!$B$5,$F18&lt;&gt;""),$F18,"")</f>
        <v/>
      </c>
    </row>
    <row r="19">
      <c r="A19" s="10" t="n"/>
      <c r="B19" s="10" t="n"/>
      <c r="C19" s="11" t="n"/>
      <c r="D19" s="10" t="n"/>
      <c r="E19" s="10" t="n"/>
      <c r="F19" s="12" t="n"/>
      <c r="G19" s="13" t="n"/>
      <c r="H19" s="13" t="n"/>
      <c r="I19" s="14" t="n"/>
      <c r="J19" s="14" t="n"/>
      <c r="K19" s="14" t="n"/>
      <c r="L19" s="14" t="n"/>
      <c r="M19" s="15">
        <f>IF(AND($D19=Özet!$B$4,$G19=Özet!$B$5,$F19&lt;&gt;""),$F19,"")</f>
        <v/>
      </c>
    </row>
    <row r="20">
      <c r="A20" s="10" t="n"/>
      <c r="B20" s="10" t="n"/>
      <c r="C20" s="11" t="n"/>
      <c r="D20" s="10" t="n"/>
      <c r="E20" s="10" t="n"/>
      <c r="F20" s="12" t="n"/>
      <c r="G20" s="13" t="n"/>
      <c r="H20" s="13" t="n"/>
      <c r="I20" s="14" t="n"/>
      <c r="J20" s="14" t="n"/>
      <c r="K20" s="14" t="n"/>
      <c r="L20" s="14" t="n"/>
      <c r="M20" s="15">
        <f>IF(AND($D20=Özet!$B$4,$G20=Özet!$B$5,$F20&lt;&gt;""),$F20,"")</f>
        <v/>
      </c>
    </row>
    <row r="21">
      <c r="A21" s="10" t="n"/>
      <c r="B21" s="10" t="n"/>
      <c r="C21" s="11" t="n"/>
      <c r="D21" s="10" t="n"/>
      <c r="E21" s="10" t="n"/>
      <c r="F21" s="12" t="n"/>
      <c r="G21" s="13" t="n"/>
      <c r="H21" s="13" t="n"/>
      <c r="I21" s="14" t="n"/>
      <c r="J21" s="14" t="n"/>
      <c r="K21" s="14" t="n"/>
      <c r="L21" s="14" t="n"/>
      <c r="M21" s="15">
        <f>IF(AND($D21=Özet!$B$4,$G21=Özet!$B$5,$F21&lt;&gt;""),$F21,"")</f>
        <v/>
      </c>
    </row>
    <row r="22">
      <c r="A22" s="10" t="n"/>
      <c r="B22" s="10" t="n"/>
      <c r="C22" s="11" t="n"/>
      <c r="D22" s="10" t="n"/>
      <c r="E22" s="10" t="n"/>
      <c r="F22" s="12" t="n"/>
      <c r="G22" s="13" t="n"/>
      <c r="H22" s="13" t="n"/>
      <c r="I22" s="14" t="n"/>
      <c r="J22" s="14" t="n"/>
      <c r="K22" s="14" t="n"/>
      <c r="L22" s="14" t="n"/>
      <c r="M22" s="15">
        <f>IF(AND($D22=Özet!$B$4,$G22=Özet!$B$5,$F22&lt;&gt;""),$F22,"")</f>
        <v/>
      </c>
    </row>
    <row r="23">
      <c r="A23" s="10" t="n"/>
      <c r="B23" s="10" t="n"/>
      <c r="C23" s="11" t="n"/>
      <c r="D23" s="10" t="n"/>
      <c r="E23" s="10" t="n"/>
      <c r="F23" s="12" t="n"/>
      <c r="G23" s="13" t="n"/>
      <c r="H23" s="13" t="n"/>
      <c r="I23" s="14" t="n"/>
      <c r="J23" s="14" t="n"/>
      <c r="K23" s="14" t="n"/>
      <c r="L23" s="14" t="n"/>
      <c r="M23" s="15">
        <f>IF(AND($D23=Özet!$B$4,$G23=Özet!$B$5,$F23&lt;&gt;""),$F23,"")</f>
        <v/>
      </c>
    </row>
    <row r="24">
      <c r="A24" s="10" t="n"/>
      <c r="B24" s="10" t="n"/>
      <c r="C24" s="11" t="n"/>
      <c r="D24" s="10" t="n"/>
      <c r="E24" s="10" t="n"/>
      <c r="F24" s="12" t="n"/>
      <c r="G24" s="13" t="n"/>
      <c r="H24" s="13" t="n"/>
      <c r="I24" s="14" t="n"/>
      <c r="J24" s="14" t="n"/>
      <c r="K24" s="14" t="n"/>
      <c r="L24" s="14" t="n"/>
      <c r="M24" s="15">
        <f>IF(AND($D24=Özet!$B$4,$G24=Özet!$B$5,$F24&lt;&gt;""),$F24,"")</f>
        <v/>
      </c>
    </row>
    <row r="25">
      <c r="A25" s="10" t="n"/>
      <c r="B25" s="10" t="n"/>
      <c r="C25" s="11" t="n"/>
      <c r="D25" s="10" t="n"/>
      <c r="E25" s="10" t="n"/>
      <c r="F25" s="12" t="n"/>
      <c r="G25" s="13" t="n"/>
      <c r="H25" s="13" t="n"/>
      <c r="I25" s="14" t="n"/>
      <c r="J25" s="14" t="n"/>
      <c r="K25" s="14" t="n"/>
      <c r="L25" s="14" t="n"/>
      <c r="M25" s="15">
        <f>IF(AND($D25=Özet!$B$4,$G25=Özet!$B$5,$F25&lt;&gt;""),$F25,"")</f>
        <v/>
      </c>
    </row>
    <row r="26">
      <c r="A26" s="10" t="n"/>
      <c r="B26" s="10" t="n"/>
      <c r="C26" s="11" t="n"/>
      <c r="D26" s="10" t="n"/>
      <c r="E26" s="10" t="n"/>
      <c r="F26" s="12" t="n"/>
      <c r="G26" s="13" t="n"/>
      <c r="H26" s="13" t="n"/>
      <c r="I26" s="14" t="n"/>
      <c r="J26" s="14" t="n"/>
      <c r="K26" s="14" t="n"/>
      <c r="L26" s="14" t="n"/>
      <c r="M26" s="15">
        <f>IF(AND($D26=Özet!$B$4,$G26=Özet!$B$5,$F26&lt;&gt;""),$F26,"")</f>
        <v/>
      </c>
    </row>
    <row r="27">
      <c r="A27" s="10" t="n"/>
      <c r="B27" s="10" t="n"/>
      <c r="C27" s="11" t="n"/>
      <c r="D27" s="10" t="n"/>
      <c r="E27" s="10" t="n"/>
      <c r="F27" s="12" t="n"/>
      <c r="G27" s="13" t="n"/>
      <c r="H27" s="13" t="n"/>
      <c r="I27" s="14" t="n"/>
      <c r="J27" s="14" t="n"/>
      <c r="K27" s="14" t="n"/>
      <c r="L27" s="14" t="n"/>
      <c r="M27" s="15">
        <f>IF(AND($D27=Özet!$B$4,$G27=Özet!$B$5,$F27&lt;&gt;""),$F27,"")</f>
        <v/>
      </c>
    </row>
    <row r="28">
      <c r="A28" s="10" t="n"/>
      <c r="B28" s="10" t="n"/>
      <c r="C28" s="11" t="n"/>
      <c r="D28" s="10" t="n"/>
      <c r="E28" s="10" t="n"/>
      <c r="F28" s="12" t="n"/>
      <c r="G28" s="13" t="n"/>
      <c r="H28" s="13" t="n"/>
      <c r="I28" s="14" t="n"/>
      <c r="J28" s="14" t="n"/>
      <c r="K28" s="14" t="n"/>
      <c r="L28" s="14" t="n"/>
      <c r="M28" s="15">
        <f>IF(AND($D28=Özet!$B$4,$G28=Özet!$B$5,$F28&lt;&gt;""),$F28,"")</f>
        <v/>
      </c>
    </row>
    <row r="29">
      <c r="A29" s="10" t="n"/>
      <c r="B29" s="10" t="n"/>
      <c r="C29" s="11" t="n"/>
      <c r="D29" s="10" t="n"/>
      <c r="E29" s="10" t="n"/>
      <c r="F29" s="12" t="n"/>
      <c r="G29" s="13" t="n"/>
      <c r="H29" s="13" t="n"/>
      <c r="I29" s="14" t="n"/>
      <c r="J29" s="14" t="n"/>
      <c r="K29" s="14" t="n"/>
      <c r="L29" s="14" t="n"/>
      <c r="M29" s="15">
        <f>IF(AND($D29=Özet!$B$4,$G29=Özet!$B$5,$F29&lt;&gt;""),$F29,"")</f>
        <v/>
      </c>
    </row>
    <row r="30">
      <c r="A30" s="10" t="n"/>
      <c r="B30" s="10" t="n"/>
      <c r="C30" s="11" t="n"/>
      <c r="D30" s="10" t="n"/>
      <c r="E30" s="10" t="n"/>
      <c r="F30" s="12" t="n"/>
      <c r="G30" s="13" t="n"/>
      <c r="H30" s="13" t="n"/>
      <c r="I30" s="14" t="n"/>
      <c r="J30" s="14" t="n"/>
      <c r="K30" s="14" t="n"/>
      <c r="L30" s="14" t="n"/>
      <c r="M30" s="15">
        <f>IF(AND($D30=Özet!$B$4,$G30=Özet!$B$5,$F30&lt;&gt;""),$F30,"")</f>
        <v/>
      </c>
    </row>
    <row r="31">
      <c r="A31" s="10" t="n"/>
      <c r="B31" s="10" t="n"/>
      <c r="C31" s="11" t="n"/>
      <c r="D31" s="10" t="n"/>
      <c r="E31" s="10" t="n"/>
      <c r="F31" s="12" t="n"/>
      <c r="G31" s="13" t="n"/>
      <c r="H31" s="13" t="n"/>
      <c r="I31" s="14" t="n"/>
      <c r="J31" s="14" t="n"/>
      <c r="K31" s="14" t="n"/>
      <c r="L31" s="14" t="n"/>
      <c r="M31" s="15">
        <f>IF(AND($D31=Özet!$B$4,$G31=Özet!$B$5,$F31&lt;&gt;""),$F31,"")</f>
        <v/>
      </c>
    </row>
    <row r="32">
      <c r="A32" s="10" t="n"/>
      <c r="B32" s="10" t="n"/>
      <c r="C32" s="11" t="n"/>
      <c r="D32" s="10" t="n"/>
      <c r="E32" s="10" t="n"/>
      <c r="F32" s="12" t="n"/>
      <c r="G32" s="13" t="n"/>
      <c r="H32" s="13" t="n"/>
      <c r="I32" s="14" t="n"/>
      <c r="J32" s="14" t="n"/>
      <c r="K32" s="14" t="n"/>
      <c r="L32" s="14" t="n"/>
      <c r="M32" s="15">
        <f>IF(AND($D32=Özet!$B$4,$G32=Özet!$B$5,$F32&lt;&gt;""),$F32,"")</f>
        <v/>
      </c>
    </row>
    <row r="33">
      <c r="A33" s="10" t="n"/>
      <c r="B33" s="10" t="n"/>
      <c r="C33" s="11" t="n"/>
      <c r="D33" s="10" t="n"/>
      <c r="E33" s="10" t="n"/>
      <c r="F33" s="12" t="n"/>
      <c r="G33" s="13" t="n"/>
      <c r="H33" s="13" t="n"/>
      <c r="I33" s="14" t="n"/>
      <c r="J33" s="14" t="n"/>
      <c r="K33" s="14" t="n"/>
      <c r="L33" s="14" t="n"/>
      <c r="M33" s="15">
        <f>IF(AND($D33=Özet!$B$4,$G33=Özet!$B$5,$F33&lt;&gt;""),$F33,"")</f>
        <v/>
      </c>
    </row>
    <row r="34">
      <c r="A34" s="10" t="n"/>
      <c r="B34" s="10" t="n"/>
      <c r="C34" s="11" t="n"/>
      <c r="D34" s="10" t="n"/>
      <c r="E34" s="10" t="n"/>
      <c r="F34" s="12" t="n"/>
      <c r="G34" s="13" t="n"/>
      <c r="H34" s="13" t="n"/>
      <c r="I34" s="14" t="n"/>
      <c r="J34" s="14" t="n"/>
      <c r="K34" s="14" t="n"/>
      <c r="L34" s="14" t="n"/>
      <c r="M34" s="15">
        <f>IF(AND($D34=Özet!$B$4,$G34=Özet!$B$5,$F34&lt;&gt;""),$F34,"")</f>
        <v/>
      </c>
    </row>
    <row r="35">
      <c r="A35" s="10" t="n"/>
      <c r="B35" s="10" t="n"/>
      <c r="C35" s="11" t="n"/>
      <c r="D35" s="10" t="n"/>
      <c r="E35" s="10" t="n"/>
      <c r="F35" s="12" t="n"/>
      <c r="G35" s="13" t="n"/>
      <c r="H35" s="13" t="n"/>
      <c r="I35" s="14" t="n"/>
      <c r="J35" s="14" t="n"/>
      <c r="K35" s="14" t="n"/>
      <c r="L35" s="14" t="n"/>
      <c r="M35" s="15">
        <f>IF(AND($D35=Özet!$B$4,$G35=Özet!$B$5,$F35&lt;&gt;""),$F35,"")</f>
        <v/>
      </c>
    </row>
    <row r="36">
      <c r="A36" s="10" t="n"/>
      <c r="B36" s="10" t="n"/>
      <c r="C36" s="11" t="n"/>
      <c r="D36" s="10" t="n"/>
      <c r="E36" s="10" t="n"/>
      <c r="F36" s="12" t="n"/>
      <c r="G36" s="13" t="n"/>
      <c r="H36" s="13" t="n"/>
      <c r="I36" s="14" t="n"/>
      <c r="J36" s="14" t="n"/>
      <c r="K36" s="14" t="n"/>
      <c r="L36" s="14" t="n"/>
      <c r="M36" s="15">
        <f>IF(AND($D36=Özet!$B$4,$G36=Özet!$B$5,$F36&lt;&gt;""),$F36,"")</f>
        <v/>
      </c>
    </row>
    <row r="37">
      <c r="A37" s="10" t="n"/>
      <c r="B37" s="10" t="n"/>
      <c r="C37" s="11" t="n"/>
      <c r="D37" s="10" t="n"/>
      <c r="E37" s="10" t="n"/>
      <c r="F37" s="12" t="n"/>
      <c r="G37" s="13" t="n"/>
      <c r="H37" s="13" t="n"/>
      <c r="I37" s="14" t="n"/>
      <c r="J37" s="14" t="n"/>
      <c r="K37" s="14" t="n"/>
      <c r="L37" s="14" t="n"/>
      <c r="M37" s="15">
        <f>IF(AND($D37=Özet!$B$4,$G37=Özet!$B$5,$F37&lt;&gt;""),$F37,"")</f>
        <v/>
      </c>
    </row>
    <row r="38">
      <c r="A38" s="10" t="n"/>
      <c r="B38" s="10" t="n"/>
      <c r="C38" s="11" t="n"/>
      <c r="D38" s="10" t="n"/>
      <c r="E38" s="10" t="n"/>
      <c r="F38" s="12" t="n"/>
      <c r="G38" s="13" t="n"/>
      <c r="H38" s="13" t="n"/>
      <c r="I38" s="14" t="n"/>
      <c r="J38" s="14" t="n"/>
      <c r="K38" s="14" t="n"/>
      <c r="L38" s="14" t="n"/>
      <c r="M38" s="15">
        <f>IF(AND($D38=Özet!$B$4,$G38=Özet!$B$5,$F38&lt;&gt;""),$F38,"")</f>
        <v/>
      </c>
    </row>
    <row r="39">
      <c r="A39" s="10" t="n"/>
      <c r="B39" s="10" t="n"/>
      <c r="C39" s="11" t="n"/>
      <c r="D39" s="10" t="n"/>
      <c r="E39" s="10" t="n"/>
      <c r="F39" s="12" t="n"/>
      <c r="G39" s="13" t="n"/>
      <c r="H39" s="13" t="n"/>
      <c r="I39" s="14" t="n"/>
      <c r="J39" s="14" t="n"/>
      <c r="K39" s="14" t="n"/>
      <c r="L39" s="14" t="n"/>
      <c r="M39" s="15">
        <f>IF(AND($D39=Özet!$B$4,$G39=Özet!$B$5,$F39&lt;&gt;""),$F39,"")</f>
        <v/>
      </c>
    </row>
    <row r="40">
      <c r="A40" s="10" t="n"/>
      <c r="B40" s="10" t="n"/>
      <c r="C40" s="11" t="n"/>
      <c r="D40" s="10" t="n"/>
      <c r="E40" s="10" t="n"/>
      <c r="F40" s="12" t="n"/>
      <c r="G40" s="13" t="n"/>
      <c r="H40" s="13" t="n"/>
      <c r="I40" s="14" t="n"/>
      <c r="J40" s="14" t="n"/>
      <c r="K40" s="14" t="n"/>
      <c r="L40" s="14" t="n"/>
      <c r="M40" s="15">
        <f>IF(AND($D40=Özet!$B$4,$G40=Özet!$B$5,$F40&lt;&gt;""),$F40,"")</f>
        <v/>
      </c>
    </row>
    <row r="41">
      <c r="A41" s="10" t="n"/>
      <c r="B41" s="10" t="n"/>
      <c r="C41" s="11" t="n"/>
      <c r="D41" s="10" t="n"/>
      <c r="E41" s="10" t="n"/>
      <c r="F41" s="12" t="n"/>
      <c r="G41" s="13" t="n"/>
      <c r="H41" s="13" t="n"/>
      <c r="I41" s="14" t="n"/>
      <c r="J41" s="14" t="n"/>
      <c r="K41" s="14" t="n"/>
      <c r="L41" s="14" t="n"/>
      <c r="M41" s="15">
        <f>IF(AND($D41=Özet!$B$4,$G41=Özet!$B$5,$F41&lt;&gt;""),$F41,"")</f>
        <v/>
      </c>
    </row>
    <row r="42">
      <c r="A42" s="10" t="n"/>
      <c r="B42" s="10" t="n"/>
      <c r="C42" s="11" t="n"/>
      <c r="D42" s="10" t="n"/>
      <c r="E42" s="10" t="n"/>
      <c r="F42" s="12" t="n"/>
      <c r="G42" s="13" t="n"/>
      <c r="H42" s="13" t="n"/>
      <c r="I42" s="14" t="n"/>
      <c r="J42" s="14" t="n"/>
      <c r="K42" s="14" t="n"/>
      <c r="L42" s="14" t="n"/>
      <c r="M42" s="15">
        <f>IF(AND($D42=Özet!$B$4,$G42=Özet!$B$5,$F42&lt;&gt;""),$F42,"")</f>
        <v/>
      </c>
    </row>
    <row r="43">
      <c r="A43" s="10" t="n"/>
      <c r="B43" s="10" t="n"/>
      <c r="C43" s="11" t="n"/>
      <c r="D43" s="10" t="n"/>
      <c r="E43" s="10" t="n"/>
      <c r="F43" s="12" t="n"/>
      <c r="G43" s="13" t="n"/>
      <c r="H43" s="13" t="n"/>
      <c r="I43" s="14" t="n"/>
      <c r="J43" s="14" t="n"/>
      <c r="K43" s="14" t="n"/>
      <c r="L43" s="14" t="n"/>
      <c r="M43" s="15">
        <f>IF(AND($D43=Özet!$B$4,$G43=Özet!$B$5,$F43&lt;&gt;""),$F43,"")</f>
        <v/>
      </c>
    </row>
    <row r="44">
      <c r="A44" s="10" t="n"/>
      <c r="B44" s="10" t="n"/>
      <c r="C44" s="11" t="n"/>
      <c r="D44" s="10" t="n"/>
      <c r="E44" s="10" t="n"/>
      <c r="F44" s="12" t="n"/>
      <c r="G44" s="13" t="n"/>
      <c r="H44" s="13" t="n"/>
      <c r="I44" s="14" t="n"/>
      <c r="J44" s="14" t="n"/>
      <c r="K44" s="14" t="n"/>
      <c r="L44" s="14" t="n"/>
      <c r="M44" s="15">
        <f>IF(AND($D44=Özet!$B$4,$G44=Özet!$B$5,$F44&lt;&gt;""),$F44,"")</f>
        <v/>
      </c>
    </row>
    <row r="45">
      <c r="A45" s="10" t="n"/>
      <c r="B45" s="10" t="n"/>
      <c r="C45" s="11" t="n"/>
      <c r="D45" s="10" t="n"/>
      <c r="E45" s="10" t="n"/>
      <c r="F45" s="12" t="n"/>
      <c r="G45" s="13" t="n"/>
      <c r="H45" s="13" t="n"/>
      <c r="I45" s="14" t="n"/>
      <c r="J45" s="14" t="n"/>
      <c r="K45" s="14" t="n"/>
      <c r="L45" s="14" t="n"/>
      <c r="M45" s="15">
        <f>IF(AND($D45=Özet!$B$4,$G45=Özet!$B$5,$F45&lt;&gt;""),$F45,"")</f>
        <v/>
      </c>
    </row>
    <row r="46">
      <c r="A46" s="10" t="n"/>
      <c r="B46" s="10" t="n"/>
      <c r="C46" s="11" t="n"/>
      <c r="D46" s="10" t="n"/>
      <c r="E46" s="10" t="n"/>
      <c r="F46" s="12" t="n"/>
      <c r="G46" s="13" t="n"/>
      <c r="H46" s="13" t="n"/>
      <c r="I46" s="14" t="n"/>
      <c r="J46" s="14" t="n"/>
      <c r="K46" s="14" t="n"/>
      <c r="L46" s="14" t="n"/>
      <c r="M46" s="15">
        <f>IF(AND($D46=Özet!$B$4,$G46=Özet!$B$5,$F46&lt;&gt;""),$F46,"")</f>
        <v/>
      </c>
    </row>
    <row r="47">
      <c r="A47" s="10" t="n"/>
      <c r="B47" s="10" t="n"/>
      <c r="C47" s="11" t="n"/>
      <c r="D47" s="10" t="n"/>
      <c r="E47" s="10" t="n"/>
      <c r="F47" s="12" t="n"/>
      <c r="G47" s="13" t="n"/>
      <c r="H47" s="13" t="n"/>
      <c r="I47" s="14" t="n"/>
      <c r="J47" s="14" t="n"/>
      <c r="K47" s="14" t="n"/>
      <c r="L47" s="14" t="n"/>
      <c r="M47" s="15">
        <f>IF(AND($D47=Özet!$B$4,$G47=Özet!$B$5,$F47&lt;&gt;""),$F47,"")</f>
        <v/>
      </c>
    </row>
    <row r="48">
      <c r="A48" s="10" t="n"/>
      <c r="B48" s="10" t="n"/>
      <c r="C48" s="11" t="n"/>
      <c r="D48" s="10" t="n"/>
      <c r="E48" s="10" t="n"/>
      <c r="F48" s="12" t="n"/>
      <c r="G48" s="13" t="n"/>
      <c r="H48" s="13" t="n"/>
      <c r="I48" s="14" t="n"/>
      <c r="J48" s="14" t="n"/>
      <c r="K48" s="14" t="n"/>
      <c r="L48" s="14" t="n"/>
      <c r="M48" s="15">
        <f>IF(AND($D48=Özet!$B$4,$G48=Özet!$B$5,$F48&lt;&gt;""),$F48,"")</f>
        <v/>
      </c>
    </row>
    <row r="49">
      <c r="A49" s="10" t="n"/>
      <c r="B49" s="10" t="n"/>
      <c r="C49" s="11" t="n"/>
      <c r="D49" s="10" t="n"/>
      <c r="E49" s="10" t="n"/>
      <c r="F49" s="12" t="n"/>
      <c r="G49" s="13" t="n"/>
      <c r="H49" s="13" t="n"/>
      <c r="I49" s="14" t="n"/>
      <c r="J49" s="14" t="n"/>
      <c r="K49" s="14" t="n"/>
      <c r="L49" s="14" t="n"/>
      <c r="M49" s="15">
        <f>IF(AND($D49=Özet!$B$4,$G49=Özet!$B$5,$F49&lt;&gt;""),$F49,"")</f>
        <v/>
      </c>
    </row>
    <row r="50">
      <c r="A50" s="10" t="n"/>
      <c r="B50" s="10" t="n"/>
      <c r="C50" s="11" t="n"/>
      <c r="D50" s="10" t="n"/>
      <c r="E50" s="10" t="n"/>
      <c r="F50" s="12" t="n"/>
      <c r="G50" s="13" t="n"/>
      <c r="H50" s="13" t="n"/>
      <c r="I50" s="14" t="n"/>
      <c r="J50" s="14" t="n"/>
      <c r="K50" s="14" t="n"/>
      <c r="L50" s="14" t="n"/>
      <c r="M50" s="15">
        <f>IF(AND($D50=Özet!$B$4,$G50=Özet!$B$5,$F50&lt;&gt;""),$F50,"")</f>
        <v/>
      </c>
    </row>
    <row r="51">
      <c r="A51" s="10" t="n"/>
      <c r="B51" s="10" t="n"/>
      <c r="C51" s="11" t="n"/>
      <c r="D51" s="10" t="n"/>
      <c r="E51" s="10" t="n"/>
      <c r="F51" s="12" t="n"/>
      <c r="G51" s="13" t="n"/>
      <c r="H51" s="13" t="n"/>
      <c r="I51" s="14" t="n"/>
      <c r="J51" s="14" t="n"/>
      <c r="K51" s="14" t="n"/>
      <c r="L51" s="14" t="n"/>
      <c r="M51" s="15">
        <f>IF(AND($D51=Özet!$B$4,$G51=Özet!$B$5,$F51&lt;&gt;""),$F51,"")</f>
        <v/>
      </c>
    </row>
    <row r="52">
      <c r="A52" s="10" t="n"/>
      <c r="B52" s="10" t="n"/>
      <c r="C52" s="11" t="n"/>
      <c r="D52" s="10" t="n"/>
      <c r="E52" s="10" t="n"/>
      <c r="F52" s="12" t="n"/>
      <c r="G52" s="13" t="n"/>
      <c r="H52" s="13" t="n"/>
      <c r="I52" s="14" t="n"/>
      <c r="J52" s="14" t="n"/>
      <c r="K52" s="14" t="n"/>
      <c r="L52" s="14" t="n"/>
      <c r="M52" s="15">
        <f>IF(AND($D52=Özet!$B$4,$G52=Özet!$B$5,$F52&lt;&gt;""),$F52,"")</f>
        <v/>
      </c>
    </row>
    <row r="53">
      <c r="A53" s="10" t="n"/>
      <c r="B53" s="10" t="n"/>
      <c r="C53" s="11" t="n"/>
      <c r="D53" s="10" t="n"/>
      <c r="E53" s="10" t="n"/>
      <c r="F53" s="12" t="n"/>
      <c r="G53" s="13" t="n"/>
      <c r="H53" s="13" t="n"/>
      <c r="I53" s="14" t="n"/>
      <c r="J53" s="14" t="n"/>
      <c r="K53" s="14" t="n"/>
      <c r="L53" s="14" t="n"/>
      <c r="M53" s="15">
        <f>IF(AND($D53=Özet!$B$4,$G53=Özet!$B$5,$F53&lt;&gt;""),$F53,"")</f>
        <v/>
      </c>
    </row>
    <row r="54">
      <c r="A54" s="10" t="n"/>
      <c r="B54" s="10" t="n"/>
      <c r="C54" s="11" t="n"/>
      <c r="D54" s="10" t="n"/>
      <c r="E54" s="10" t="n"/>
      <c r="F54" s="12" t="n"/>
      <c r="G54" s="13" t="n"/>
      <c r="H54" s="13" t="n"/>
      <c r="I54" s="14" t="n"/>
      <c r="J54" s="14" t="n"/>
      <c r="K54" s="14" t="n"/>
      <c r="L54" s="14" t="n"/>
      <c r="M54" s="15">
        <f>IF(AND($D54=Özet!$B$4,$G54=Özet!$B$5,$F54&lt;&gt;""),$F54,"")</f>
        <v/>
      </c>
    </row>
    <row r="55">
      <c r="A55" s="10" t="n"/>
      <c r="B55" s="10" t="n"/>
      <c r="C55" s="11" t="n"/>
      <c r="D55" s="10" t="n"/>
      <c r="E55" s="10" t="n"/>
      <c r="F55" s="12" t="n"/>
      <c r="G55" s="13" t="n"/>
      <c r="H55" s="13" t="n"/>
      <c r="I55" s="14" t="n"/>
      <c r="J55" s="14" t="n"/>
      <c r="K55" s="14" t="n"/>
      <c r="L55" s="14" t="n"/>
      <c r="M55" s="15">
        <f>IF(AND($D55=Özet!$B$4,$G55=Özet!$B$5,$F55&lt;&gt;""),$F55,"")</f>
        <v/>
      </c>
    </row>
    <row r="56">
      <c r="A56" s="10" t="n"/>
      <c r="B56" s="10" t="n"/>
      <c r="C56" s="11" t="n"/>
      <c r="D56" s="10" t="n"/>
      <c r="E56" s="10" t="n"/>
      <c r="F56" s="12" t="n"/>
      <c r="G56" s="13" t="n"/>
      <c r="H56" s="13" t="n"/>
      <c r="I56" s="14" t="n"/>
      <c r="J56" s="14" t="n"/>
      <c r="K56" s="14" t="n"/>
      <c r="L56" s="14" t="n"/>
      <c r="M56" s="15">
        <f>IF(AND($D56=Özet!$B$4,$G56=Özet!$B$5,$F56&lt;&gt;""),$F56,"")</f>
        <v/>
      </c>
    </row>
    <row r="57">
      <c r="A57" s="10" t="n"/>
      <c r="B57" s="10" t="n"/>
      <c r="C57" s="11" t="n"/>
      <c r="D57" s="10" t="n"/>
      <c r="E57" s="10" t="n"/>
      <c r="F57" s="12" t="n"/>
      <c r="G57" s="13" t="n"/>
      <c r="H57" s="13" t="n"/>
      <c r="I57" s="14" t="n"/>
      <c r="J57" s="14" t="n"/>
      <c r="K57" s="14" t="n"/>
      <c r="L57" s="14" t="n"/>
      <c r="M57" s="15">
        <f>IF(AND($D57=Özet!$B$4,$G57=Özet!$B$5,$F57&lt;&gt;""),$F57,"")</f>
        <v/>
      </c>
    </row>
    <row r="58">
      <c r="A58" s="10" t="n"/>
      <c r="B58" s="10" t="n"/>
      <c r="C58" s="11" t="n"/>
      <c r="D58" s="10" t="n"/>
      <c r="E58" s="10" t="n"/>
      <c r="F58" s="12" t="n"/>
      <c r="G58" s="13" t="n"/>
      <c r="H58" s="13" t="n"/>
      <c r="I58" s="14" t="n"/>
      <c r="J58" s="14" t="n"/>
      <c r="K58" s="14" t="n"/>
      <c r="L58" s="14" t="n"/>
      <c r="M58" s="15">
        <f>IF(AND($D58=Özet!$B$4,$G58=Özet!$B$5,$F58&lt;&gt;""),$F58,"")</f>
        <v/>
      </c>
    </row>
    <row r="59">
      <c r="A59" s="10" t="n"/>
      <c r="B59" s="10" t="n"/>
      <c r="C59" s="11" t="n"/>
      <c r="D59" s="10" t="n"/>
      <c r="E59" s="10" t="n"/>
      <c r="F59" s="12" t="n"/>
      <c r="G59" s="13" t="n"/>
      <c r="H59" s="13" t="n"/>
      <c r="I59" s="14" t="n"/>
      <c r="J59" s="14" t="n"/>
      <c r="K59" s="14" t="n"/>
      <c r="L59" s="14" t="n"/>
      <c r="M59" s="15">
        <f>IF(AND($D59=Özet!$B$4,$G59=Özet!$B$5,$F59&lt;&gt;""),$F59,"")</f>
        <v/>
      </c>
    </row>
    <row r="60">
      <c r="A60" s="10" t="n"/>
      <c r="B60" s="10" t="n"/>
      <c r="C60" s="11" t="n"/>
      <c r="D60" s="10" t="n"/>
      <c r="E60" s="10" t="n"/>
      <c r="F60" s="12" t="n"/>
      <c r="G60" s="13" t="n"/>
      <c r="H60" s="13" t="n"/>
      <c r="I60" s="14" t="n"/>
      <c r="J60" s="14" t="n"/>
      <c r="K60" s="14" t="n"/>
      <c r="L60" s="14" t="n"/>
      <c r="M60" s="15">
        <f>IF(AND($D60=Özet!$B$4,$G60=Özet!$B$5,$F60&lt;&gt;""),$F60,"")</f>
        <v/>
      </c>
    </row>
    <row r="61">
      <c r="A61" s="10" t="n"/>
      <c r="B61" s="10" t="n"/>
      <c r="C61" s="11" t="n"/>
      <c r="D61" s="10" t="n"/>
      <c r="E61" s="10" t="n"/>
      <c r="F61" s="12" t="n"/>
      <c r="G61" s="13" t="n"/>
      <c r="H61" s="13" t="n"/>
      <c r="I61" s="14" t="n"/>
      <c r="J61" s="14" t="n"/>
      <c r="K61" s="14" t="n"/>
      <c r="L61" s="14" t="n"/>
      <c r="M61" s="15">
        <f>IF(AND($D61=Özet!$B$4,$G61=Özet!$B$5,$F61&lt;&gt;""),$F61,"")</f>
        <v/>
      </c>
    </row>
    <row r="62">
      <c r="A62" s="10" t="n"/>
      <c r="B62" s="10" t="n"/>
      <c r="C62" s="11" t="n"/>
      <c r="D62" s="10" t="n"/>
      <c r="E62" s="10" t="n"/>
      <c r="F62" s="12" t="n"/>
      <c r="G62" s="13" t="n"/>
      <c r="H62" s="13" t="n"/>
      <c r="I62" s="14" t="n"/>
      <c r="J62" s="14" t="n"/>
      <c r="K62" s="14" t="n"/>
      <c r="L62" s="14" t="n"/>
      <c r="M62" s="15">
        <f>IF(AND($D62=Özet!$B$4,$G62=Özet!$B$5,$F62&lt;&gt;""),$F62,"")</f>
        <v/>
      </c>
    </row>
    <row r="63">
      <c r="A63" s="10" t="n"/>
      <c r="B63" s="10" t="n"/>
      <c r="C63" s="11" t="n"/>
      <c r="D63" s="10" t="n"/>
      <c r="E63" s="10" t="n"/>
      <c r="F63" s="12" t="n"/>
      <c r="G63" s="13" t="n"/>
      <c r="H63" s="13" t="n"/>
      <c r="I63" s="14" t="n"/>
      <c r="J63" s="14" t="n"/>
      <c r="K63" s="14" t="n"/>
      <c r="L63" s="14" t="n"/>
      <c r="M63" s="15">
        <f>IF(AND($D63=Özet!$B$4,$G63=Özet!$B$5,$F63&lt;&gt;""),$F63,"")</f>
        <v/>
      </c>
    </row>
    <row r="64">
      <c r="A64" s="10" t="n"/>
      <c r="B64" s="10" t="n"/>
      <c r="C64" s="11" t="n"/>
      <c r="D64" s="10" t="n"/>
      <c r="E64" s="10" t="n"/>
      <c r="F64" s="12" t="n"/>
      <c r="G64" s="13" t="n"/>
      <c r="H64" s="13" t="n"/>
      <c r="I64" s="14" t="n"/>
      <c r="J64" s="14" t="n"/>
      <c r="K64" s="14" t="n"/>
      <c r="L64" s="14" t="n"/>
      <c r="M64" s="15">
        <f>IF(AND($D64=Özet!$B$4,$G64=Özet!$B$5,$F64&lt;&gt;""),$F64,"")</f>
        <v/>
      </c>
    </row>
    <row r="65">
      <c r="A65" s="10" t="n"/>
      <c r="B65" s="10" t="n"/>
      <c r="C65" s="11" t="n"/>
      <c r="D65" s="10" t="n"/>
      <c r="E65" s="10" t="n"/>
      <c r="F65" s="12" t="n"/>
      <c r="G65" s="13" t="n"/>
      <c r="H65" s="13" t="n"/>
      <c r="I65" s="14" t="n"/>
      <c r="J65" s="14" t="n"/>
      <c r="K65" s="14" t="n"/>
      <c r="L65" s="14" t="n"/>
      <c r="M65" s="15">
        <f>IF(AND($D65=Özet!$B$4,$G65=Özet!$B$5,$F65&lt;&gt;""),$F65,"")</f>
        <v/>
      </c>
    </row>
    <row r="66">
      <c r="A66" s="10" t="n"/>
      <c r="B66" s="10" t="n"/>
      <c r="C66" s="11" t="n"/>
      <c r="D66" s="10" t="n"/>
      <c r="E66" s="10" t="n"/>
      <c r="F66" s="12" t="n"/>
      <c r="G66" s="13" t="n"/>
      <c r="H66" s="13" t="n"/>
      <c r="I66" s="14" t="n"/>
      <c r="J66" s="14" t="n"/>
      <c r="K66" s="14" t="n"/>
      <c r="L66" s="14" t="n"/>
      <c r="M66" s="15">
        <f>IF(AND($D66=Özet!$B$4,$G66=Özet!$B$5,$F66&lt;&gt;""),$F66,"")</f>
        <v/>
      </c>
    </row>
    <row r="67">
      <c r="A67" s="10" t="n"/>
      <c r="B67" s="10" t="n"/>
      <c r="C67" s="11" t="n"/>
      <c r="D67" s="10" t="n"/>
      <c r="E67" s="10" t="n"/>
      <c r="F67" s="12" t="n"/>
      <c r="G67" s="13" t="n"/>
      <c r="H67" s="13" t="n"/>
      <c r="I67" s="14" t="n"/>
      <c r="J67" s="14" t="n"/>
      <c r="K67" s="14" t="n"/>
      <c r="L67" s="14" t="n"/>
      <c r="M67" s="15">
        <f>IF(AND($D67=Özet!$B$4,$G67=Özet!$B$5,$F67&lt;&gt;""),$F67,"")</f>
        <v/>
      </c>
    </row>
    <row r="68">
      <c r="A68" s="10" t="n"/>
      <c r="B68" s="10" t="n"/>
      <c r="C68" s="11" t="n"/>
      <c r="D68" s="10" t="n"/>
      <c r="E68" s="10" t="n"/>
      <c r="F68" s="12" t="n"/>
      <c r="G68" s="13" t="n"/>
      <c r="H68" s="13" t="n"/>
      <c r="I68" s="14" t="n"/>
      <c r="J68" s="14" t="n"/>
      <c r="K68" s="14" t="n"/>
      <c r="L68" s="14" t="n"/>
      <c r="M68" s="15">
        <f>IF(AND($D68=Özet!$B$4,$G68=Özet!$B$5,$F68&lt;&gt;""),$F68,"")</f>
        <v/>
      </c>
    </row>
    <row r="69">
      <c r="A69" s="10" t="n"/>
      <c r="B69" s="10" t="n"/>
      <c r="C69" s="11" t="n"/>
      <c r="D69" s="10" t="n"/>
      <c r="E69" s="10" t="n"/>
      <c r="F69" s="12" t="n"/>
      <c r="G69" s="13" t="n"/>
      <c r="H69" s="13" t="n"/>
      <c r="I69" s="14" t="n"/>
      <c r="J69" s="14" t="n"/>
      <c r="K69" s="14" t="n"/>
      <c r="L69" s="14" t="n"/>
      <c r="M69" s="15">
        <f>IF(AND($D69=Özet!$B$4,$G69=Özet!$B$5,$F69&lt;&gt;""),$F69,"")</f>
        <v/>
      </c>
    </row>
    <row r="70">
      <c r="A70" s="10" t="n"/>
      <c r="B70" s="10" t="n"/>
      <c r="C70" s="11" t="n"/>
      <c r="D70" s="10" t="n"/>
      <c r="E70" s="10" t="n"/>
      <c r="F70" s="12" t="n"/>
      <c r="G70" s="13" t="n"/>
      <c r="H70" s="13" t="n"/>
      <c r="I70" s="14" t="n"/>
      <c r="J70" s="14" t="n"/>
      <c r="K70" s="14" t="n"/>
      <c r="L70" s="14" t="n"/>
      <c r="M70" s="15">
        <f>IF(AND($D70=Özet!$B$4,$G70=Özet!$B$5,$F70&lt;&gt;""),$F70,"")</f>
        <v/>
      </c>
    </row>
    <row r="71">
      <c r="A71" s="10" t="n"/>
      <c r="B71" s="10" t="n"/>
      <c r="C71" s="11" t="n"/>
      <c r="D71" s="10" t="n"/>
      <c r="E71" s="10" t="n"/>
      <c r="F71" s="12" t="n"/>
      <c r="G71" s="13" t="n"/>
      <c r="H71" s="13" t="n"/>
      <c r="I71" s="14" t="n"/>
      <c r="J71" s="14" t="n"/>
      <c r="K71" s="14" t="n"/>
      <c r="L71" s="14" t="n"/>
      <c r="M71" s="15">
        <f>IF(AND($D71=Özet!$B$4,$G71=Özet!$B$5,$F71&lt;&gt;""),$F71,"")</f>
        <v/>
      </c>
    </row>
    <row r="72">
      <c r="A72" s="10" t="n"/>
      <c r="B72" s="10" t="n"/>
      <c r="C72" s="11" t="n"/>
      <c r="D72" s="10" t="n"/>
      <c r="E72" s="10" t="n"/>
      <c r="F72" s="12" t="n"/>
      <c r="G72" s="13" t="n"/>
      <c r="H72" s="13" t="n"/>
      <c r="I72" s="14" t="n"/>
      <c r="J72" s="14" t="n"/>
      <c r="K72" s="14" t="n"/>
      <c r="L72" s="14" t="n"/>
      <c r="M72" s="15">
        <f>IF(AND($D72=Özet!$B$4,$G72=Özet!$B$5,$F72&lt;&gt;""),$F72,"")</f>
        <v/>
      </c>
    </row>
    <row r="73">
      <c r="A73" s="10" t="n"/>
      <c r="B73" s="10" t="n"/>
      <c r="C73" s="11" t="n"/>
      <c r="D73" s="10" t="n"/>
      <c r="E73" s="10" t="n"/>
      <c r="F73" s="12" t="n"/>
      <c r="G73" s="13" t="n"/>
      <c r="H73" s="13" t="n"/>
      <c r="I73" s="14" t="n"/>
      <c r="J73" s="14" t="n"/>
      <c r="K73" s="14" t="n"/>
      <c r="L73" s="14" t="n"/>
      <c r="M73" s="15">
        <f>IF(AND($D73=Özet!$B$4,$G73=Özet!$B$5,$F73&lt;&gt;""),$F73,"")</f>
        <v/>
      </c>
    </row>
    <row r="74">
      <c r="A74" s="10" t="n"/>
      <c r="B74" s="10" t="n"/>
      <c r="C74" s="11" t="n"/>
      <c r="D74" s="10" t="n"/>
      <c r="E74" s="10" t="n"/>
      <c r="F74" s="12" t="n"/>
      <c r="G74" s="13" t="n"/>
      <c r="H74" s="13" t="n"/>
      <c r="I74" s="14" t="n"/>
      <c r="J74" s="14" t="n"/>
      <c r="K74" s="14" t="n"/>
      <c r="L74" s="14" t="n"/>
      <c r="M74" s="15">
        <f>IF(AND($D74=Özet!$B$4,$G74=Özet!$B$5,$F74&lt;&gt;""),$F74,"")</f>
        <v/>
      </c>
    </row>
    <row r="75">
      <c r="A75" s="10" t="n"/>
      <c r="B75" s="10" t="n"/>
      <c r="C75" s="11" t="n"/>
      <c r="D75" s="10" t="n"/>
      <c r="E75" s="10" t="n"/>
      <c r="F75" s="12" t="n"/>
      <c r="G75" s="13" t="n"/>
      <c r="H75" s="13" t="n"/>
      <c r="I75" s="14" t="n"/>
      <c r="J75" s="14" t="n"/>
      <c r="K75" s="14" t="n"/>
      <c r="L75" s="14" t="n"/>
      <c r="M75" s="15">
        <f>IF(AND($D75=Özet!$B$4,$G75=Özet!$B$5,$F75&lt;&gt;""),$F75,"")</f>
        <v/>
      </c>
    </row>
    <row r="76">
      <c r="A76" s="10" t="n"/>
      <c r="B76" s="10" t="n"/>
      <c r="C76" s="11" t="n"/>
      <c r="D76" s="10" t="n"/>
      <c r="E76" s="10" t="n"/>
      <c r="F76" s="12" t="n"/>
      <c r="G76" s="13" t="n"/>
      <c r="H76" s="13" t="n"/>
      <c r="I76" s="14" t="n"/>
      <c r="J76" s="14" t="n"/>
      <c r="K76" s="14" t="n"/>
      <c r="L76" s="14" t="n"/>
      <c r="M76" s="15">
        <f>IF(AND($D76=Özet!$B$4,$G76=Özet!$B$5,$F76&lt;&gt;""),$F76,"")</f>
        <v/>
      </c>
    </row>
    <row r="77">
      <c r="A77" s="10" t="n"/>
      <c r="B77" s="10" t="n"/>
      <c r="C77" s="11" t="n"/>
      <c r="D77" s="10" t="n"/>
      <c r="E77" s="10" t="n"/>
      <c r="F77" s="12" t="n"/>
      <c r="G77" s="13" t="n"/>
      <c r="H77" s="13" t="n"/>
      <c r="I77" s="14" t="n"/>
      <c r="J77" s="14" t="n"/>
      <c r="K77" s="14" t="n"/>
      <c r="L77" s="14" t="n"/>
      <c r="M77" s="15">
        <f>IF(AND($D77=Özet!$B$4,$G77=Özet!$B$5,$F77&lt;&gt;""),$F77,"")</f>
        <v/>
      </c>
    </row>
    <row r="78">
      <c r="A78" s="10" t="n"/>
      <c r="B78" s="10" t="n"/>
      <c r="C78" s="11" t="n"/>
      <c r="D78" s="10" t="n"/>
      <c r="E78" s="10" t="n"/>
      <c r="F78" s="12" t="n"/>
      <c r="G78" s="13" t="n"/>
      <c r="H78" s="13" t="n"/>
      <c r="I78" s="14" t="n"/>
      <c r="J78" s="14" t="n"/>
      <c r="K78" s="14" t="n"/>
      <c r="L78" s="14" t="n"/>
      <c r="M78" s="15">
        <f>IF(AND($D78=Özet!$B$4,$G78=Özet!$B$5,$F78&lt;&gt;""),$F78,"")</f>
        <v/>
      </c>
    </row>
    <row r="79">
      <c r="A79" s="10" t="n"/>
      <c r="B79" s="10" t="n"/>
      <c r="C79" s="11" t="n"/>
      <c r="D79" s="10" t="n"/>
      <c r="E79" s="10" t="n"/>
      <c r="F79" s="12" t="n"/>
      <c r="G79" s="13" t="n"/>
      <c r="H79" s="13" t="n"/>
      <c r="I79" s="14" t="n"/>
      <c r="J79" s="14" t="n"/>
      <c r="K79" s="14" t="n"/>
      <c r="L79" s="14" t="n"/>
      <c r="M79" s="15">
        <f>IF(AND($D79=Özet!$B$4,$G79=Özet!$B$5,$F79&lt;&gt;""),$F79,"")</f>
        <v/>
      </c>
    </row>
    <row r="80">
      <c r="A80" s="10" t="n"/>
      <c r="B80" s="10" t="n"/>
      <c r="C80" s="11" t="n"/>
      <c r="D80" s="10" t="n"/>
      <c r="E80" s="10" t="n"/>
      <c r="F80" s="12" t="n"/>
      <c r="G80" s="13" t="n"/>
      <c r="H80" s="13" t="n"/>
      <c r="I80" s="14" t="n"/>
      <c r="J80" s="14" t="n"/>
      <c r="K80" s="14" t="n"/>
      <c r="L80" s="14" t="n"/>
      <c r="M80" s="15">
        <f>IF(AND($D80=Özet!$B$4,$G80=Özet!$B$5,$F80&lt;&gt;""),$F80,"")</f>
        <v/>
      </c>
    </row>
    <row r="81">
      <c r="A81" s="10" t="n"/>
      <c r="B81" s="10" t="n"/>
      <c r="C81" s="11" t="n"/>
      <c r="D81" s="10" t="n"/>
      <c r="E81" s="10" t="n"/>
      <c r="F81" s="12" t="n"/>
      <c r="G81" s="13" t="n"/>
      <c r="H81" s="13" t="n"/>
      <c r="I81" s="14" t="n"/>
      <c r="J81" s="14" t="n"/>
      <c r="K81" s="14" t="n"/>
      <c r="L81" s="14" t="n"/>
      <c r="M81" s="15">
        <f>IF(AND($D81=Özet!$B$4,$G81=Özet!$B$5,$F81&lt;&gt;""),$F81,"")</f>
        <v/>
      </c>
    </row>
    <row r="82">
      <c r="A82" s="10" t="n"/>
      <c r="B82" s="10" t="n"/>
      <c r="C82" s="11" t="n"/>
      <c r="D82" s="10" t="n"/>
      <c r="E82" s="10" t="n"/>
      <c r="F82" s="12" t="n"/>
      <c r="G82" s="13" t="n"/>
      <c r="H82" s="13" t="n"/>
      <c r="I82" s="14" t="n"/>
      <c r="J82" s="14" t="n"/>
      <c r="K82" s="14" t="n"/>
      <c r="L82" s="14" t="n"/>
      <c r="M82" s="15">
        <f>IF(AND($D82=Özet!$B$4,$G82=Özet!$B$5,$F82&lt;&gt;""),$F82,"")</f>
        <v/>
      </c>
    </row>
    <row r="83">
      <c r="A83" s="10" t="n"/>
      <c r="B83" s="10" t="n"/>
      <c r="C83" s="11" t="n"/>
      <c r="D83" s="10" t="n"/>
      <c r="E83" s="10" t="n"/>
      <c r="F83" s="12" t="n"/>
      <c r="G83" s="13" t="n"/>
      <c r="H83" s="13" t="n"/>
      <c r="I83" s="14" t="n"/>
      <c r="J83" s="14" t="n"/>
      <c r="K83" s="14" t="n"/>
      <c r="L83" s="14" t="n"/>
      <c r="M83" s="15">
        <f>IF(AND($D83=Özet!$B$4,$G83=Özet!$B$5,$F83&lt;&gt;""),$F83,"")</f>
        <v/>
      </c>
    </row>
    <row r="84">
      <c r="A84" s="10" t="n"/>
      <c r="B84" s="10" t="n"/>
      <c r="C84" s="11" t="n"/>
      <c r="D84" s="10" t="n"/>
      <c r="E84" s="10" t="n"/>
      <c r="F84" s="12" t="n"/>
      <c r="G84" s="13" t="n"/>
      <c r="H84" s="13" t="n"/>
      <c r="I84" s="14" t="n"/>
      <c r="J84" s="14" t="n"/>
      <c r="K84" s="14" t="n"/>
      <c r="L84" s="14" t="n"/>
      <c r="M84" s="15">
        <f>IF(AND($D84=Özet!$B$4,$G84=Özet!$B$5,$F84&lt;&gt;""),$F84,"")</f>
        <v/>
      </c>
    </row>
    <row r="85">
      <c r="A85" s="10" t="n"/>
      <c r="B85" s="10" t="n"/>
      <c r="C85" s="11" t="n"/>
      <c r="D85" s="10" t="n"/>
      <c r="E85" s="10" t="n"/>
      <c r="F85" s="12" t="n"/>
      <c r="G85" s="13" t="n"/>
      <c r="H85" s="13" t="n"/>
      <c r="I85" s="14" t="n"/>
      <c r="J85" s="14" t="n"/>
      <c r="K85" s="14" t="n"/>
      <c r="L85" s="14" t="n"/>
      <c r="M85" s="15">
        <f>IF(AND($D85=Özet!$B$4,$G85=Özet!$B$5,$F85&lt;&gt;""),$F85,"")</f>
        <v/>
      </c>
    </row>
    <row r="86">
      <c r="A86" s="10" t="n"/>
      <c r="B86" s="10" t="n"/>
      <c r="C86" s="11" t="n"/>
      <c r="D86" s="10" t="n"/>
      <c r="E86" s="10" t="n"/>
      <c r="F86" s="12" t="n"/>
      <c r="G86" s="13" t="n"/>
      <c r="H86" s="13" t="n"/>
      <c r="I86" s="14" t="n"/>
      <c r="J86" s="14" t="n"/>
      <c r="K86" s="14" t="n"/>
      <c r="L86" s="14" t="n"/>
      <c r="M86" s="15">
        <f>IF(AND($D86=Özet!$B$4,$G86=Özet!$B$5,$F86&lt;&gt;""),$F86,"")</f>
        <v/>
      </c>
    </row>
    <row r="87">
      <c r="A87" s="10" t="n"/>
      <c r="B87" s="10" t="n"/>
      <c r="C87" s="11" t="n"/>
      <c r="D87" s="10" t="n"/>
      <c r="E87" s="10" t="n"/>
      <c r="F87" s="12" t="n"/>
      <c r="G87" s="13" t="n"/>
      <c r="H87" s="13" t="n"/>
      <c r="I87" s="14" t="n"/>
      <c r="J87" s="14" t="n"/>
      <c r="K87" s="14" t="n"/>
      <c r="L87" s="14" t="n"/>
      <c r="M87" s="15">
        <f>IF(AND($D87=Özet!$B$4,$G87=Özet!$B$5,$F87&lt;&gt;""),$F87,"")</f>
        <v/>
      </c>
    </row>
    <row r="88">
      <c r="A88" s="10" t="n"/>
      <c r="B88" s="10" t="n"/>
      <c r="C88" s="11" t="n"/>
      <c r="D88" s="10" t="n"/>
      <c r="E88" s="10" t="n"/>
      <c r="F88" s="12" t="n"/>
      <c r="G88" s="13" t="n"/>
      <c r="H88" s="13" t="n"/>
      <c r="I88" s="14" t="n"/>
      <c r="J88" s="14" t="n"/>
      <c r="K88" s="14" t="n"/>
      <c r="L88" s="14" t="n"/>
      <c r="M88" s="15">
        <f>IF(AND($D88=Özet!$B$4,$G88=Özet!$B$5,$F88&lt;&gt;""),$F88,"")</f>
        <v/>
      </c>
    </row>
    <row r="89">
      <c r="A89" s="10" t="n"/>
      <c r="B89" s="10" t="n"/>
      <c r="C89" s="11" t="n"/>
      <c r="D89" s="10" t="n"/>
      <c r="E89" s="10" t="n"/>
      <c r="F89" s="12" t="n"/>
      <c r="G89" s="13" t="n"/>
      <c r="H89" s="13" t="n"/>
      <c r="I89" s="14" t="n"/>
      <c r="J89" s="14" t="n"/>
      <c r="K89" s="14" t="n"/>
      <c r="L89" s="14" t="n"/>
      <c r="M89" s="15">
        <f>IF(AND($D89=Özet!$B$4,$G89=Özet!$B$5,$F89&lt;&gt;""),$F89,"")</f>
        <v/>
      </c>
    </row>
    <row r="90">
      <c r="A90" s="10" t="n"/>
      <c r="B90" s="10" t="n"/>
      <c r="C90" s="11" t="n"/>
      <c r="D90" s="10" t="n"/>
      <c r="E90" s="10" t="n"/>
      <c r="F90" s="12" t="n"/>
      <c r="G90" s="13" t="n"/>
      <c r="H90" s="13" t="n"/>
      <c r="I90" s="14" t="n"/>
      <c r="J90" s="14" t="n"/>
      <c r="K90" s="14" t="n"/>
      <c r="L90" s="14" t="n"/>
      <c r="M90" s="15">
        <f>IF(AND($D90=Özet!$B$4,$G90=Özet!$B$5,$F90&lt;&gt;""),$F90,"")</f>
        <v/>
      </c>
    </row>
    <row r="91">
      <c r="A91" s="10" t="n"/>
      <c r="B91" s="10" t="n"/>
      <c r="C91" s="11" t="n"/>
      <c r="D91" s="10" t="n"/>
      <c r="E91" s="10" t="n"/>
      <c r="F91" s="12" t="n"/>
      <c r="G91" s="13" t="n"/>
      <c r="H91" s="13" t="n"/>
      <c r="I91" s="14" t="n"/>
      <c r="J91" s="14" t="n"/>
      <c r="K91" s="14" t="n"/>
      <c r="L91" s="14" t="n"/>
      <c r="M91" s="15">
        <f>IF(AND($D91=Özet!$B$4,$G91=Özet!$B$5,$F91&lt;&gt;""),$F91,"")</f>
        <v/>
      </c>
    </row>
    <row r="92">
      <c r="A92" s="10" t="n"/>
      <c r="B92" s="10" t="n"/>
      <c r="C92" s="11" t="n"/>
      <c r="D92" s="10" t="n"/>
      <c r="E92" s="10" t="n"/>
      <c r="F92" s="12" t="n"/>
      <c r="G92" s="13" t="n"/>
      <c r="H92" s="13" t="n"/>
      <c r="I92" s="14" t="n"/>
      <c r="J92" s="14" t="n"/>
      <c r="K92" s="14" t="n"/>
      <c r="L92" s="14" t="n"/>
      <c r="M92" s="15">
        <f>IF(AND($D92=Özet!$B$4,$G92=Özet!$B$5,$F92&lt;&gt;""),$F92,"")</f>
        <v/>
      </c>
    </row>
    <row r="93">
      <c r="A93" s="10" t="n"/>
      <c r="B93" s="10" t="n"/>
      <c r="C93" s="11" t="n"/>
      <c r="D93" s="10" t="n"/>
      <c r="E93" s="10" t="n"/>
      <c r="F93" s="12" t="n"/>
      <c r="G93" s="13" t="n"/>
      <c r="H93" s="13" t="n"/>
      <c r="I93" s="14" t="n"/>
      <c r="J93" s="14" t="n"/>
      <c r="K93" s="14" t="n"/>
      <c r="L93" s="14" t="n"/>
      <c r="M93" s="15">
        <f>IF(AND($D93=Özet!$B$4,$G93=Özet!$B$5,$F93&lt;&gt;""),$F93,"")</f>
        <v/>
      </c>
    </row>
    <row r="94">
      <c r="A94" s="10" t="n"/>
      <c r="B94" s="10" t="n"/>
      <c r="C94" s="11" t="n"/>
      <c r="D94" s="10" t="n"/>
      <c r="E94" s="10" t="n"/>
      <c r="F94" s="12" t="n"/>
      <c r="G94" s="13" t="n"/>
      <c r="H94" s="13" t="n"/>
      <c r="I94" s="14" t="n"/>
      <c r="J94" s="14" t="n"/>
      <c r="K94" s="14" t="n"/>
      <c r="L94" s="14" t="n"/>
      <c r="M94" s="15">
        <f>IF(AND($D94=Özet!$B$4,$G94=Özet!$B$5,$F94&lt;&gt;""),$F94,"")</f>
        <v/>
      </c>
    </row>
    <row r="95">
      <c r="A95" s="10" t="n"/>
      <c r="B95" s="10" t="n"/>
      <c r="C95" s="11" t="n"/>
      <c r="D95" s="10" t="n"/>
      <c r="E95" s="10" t="n"/>
      <c r="F95" s="12" t="n"/>
      <c r="G95" s="13" t="n"/>
      <c r="H95" s="13" t="n"/>
      <c r="I95" s="14" t="n"/>
      <c r="J95" s="14" t="n"/>
      <c r="K95" s="14" t="n"/>
      <c r="L95" s="14" t="n"/>
      <c r="M95" s="15">
        <f>IF(AND($D95=Özet!$B$4,$G95=Özet!$B$5,$F95&lt;&gt;""),$F95,"")</f>
        <v/>
      </c>
    </row>
    <row r="96">
      <c r="A96" s="10" t="n"/>
      <c r="B96" s="10" t="n"/>
      <c r="C96" s="11" t="n"/>
      <c r="D96" s="10" t="n"/>
      <c r="E96" s="10" t="n"/>
      <c r="F96" s="12" t="n"/>
      <c r="G96" s="13" t="n"/>
      <c r="H96" s="13" t="n"/>
      <c r="I96" s="14" t="n"/>
      <c r="J96" s="14" t="n"/>
      <c r="K96" s="14" t="n"/>
      <c r="L96" s="14" t="n"/>
      <c r="M96" s="15">
        <f>IF(AND($D96=Özet!$B$4,$G96=Özet!$B$5,$F96&lt;&gt;""),$F96,"")</f>
        <v/>
      </c>
    </row>
    <row r="97">
      <c r="A97" s="10" t="n"/>
      <c r="B97" s="10" t="n"/>
      <c r="C97" s="11" t="n"/>
      <c r="D97" s="10" t="n"/>
      <c r="E97" s="10" t="n"/>
      <c r="F97" s="12" t="n"/>
      <c r="G97" s="13" t="n"/>
      <c r="H97" s="13" t="n"/>
      <c r="I97" s="14" t="n"/>
      <c r="J97" s="14" t="n"/>
      <c r="K97" s="14" t="n"/>
      <c r="L97" s="14" t="n"/>
      <c r="M97" s="15">
        <f>IF(AND($D97=Özet!$B$4,$G97=Özet!$B$5,$F97&lt;&gt;""),$F97,"")</f>
        <v/>
      </c>
    </row>
    <row r="98">
      <c r="A98" s="10" t="n"/>
      <c r="B98" s="10" t="n"/>
      <c r="C98" s="11" t="n"/>
      <c r="D98" s="10" t="n"/>
      <c r="E98" s="10" t="n"/>
      <c r="F98" s="12" t="n"/>
      <c r="G98" s="13" t="n"/>
      <c r="H98" s="13" t="n"/>
      <c r="I98" s="14" t="n"/>
      <c r="J98" s="14" t="n"/>
      <c r="K98" s="14" t="n"/>
      <c r="L98" s="14" t="n"/>
      <c r="M98" s="15">
        <f>IF(AND($D98=Özet!$B$4,$G98=Özet!$B$5,$F98&lt;&gt;""),$F98,"")</f>
        <v/>
      </c>
    </row>
    <row r="99">
      <c r="A99" s="10" t="n"/>
      <c r="B99" s="10" t="n"/>
      <c r="C99" s="11" t="n"/>
      <c r="D99" s="10" t="n"/>
      <c r="E99" s="10" t="n"/>
      <c r="F99" s="12" t="n"/>
      <c r="G99" s="13" t="n"/>
      <c r="H99" s="13" t="n"/>
      <c r="I99" s="14" t="n"/>
      <c r="J99" s="14" t="n"/>
      <c r="K99" s="14" t="n"/>
      <c r="L99" s="14" t="n"/>
      <c r="M99" s="15">
        <f>IF(AND($D99=Özet!$B$4,$G99=Özet!$B$5,$F99&lt;&gt;""),$F99,"")</f>
        <v/>
      </c>
    </row>
    <row r="100">
      <c r="A100" s="10" t="n"/>
      <c r="B100" s="10" t="n"/>
      <c r="C100" s="11" t="n"/>
      <c r="D100" s="10" t="n"/>
      <c r="E100" s="10" t="n"/>
      <c r="F100" s="12" t="n"/>
      <c r="G100" s="13" t="n"/>
      <c r="H100" s="13" t="n"/>
      <c r="I100" s="14" t="n"/>
      <c r="J100" s="14" t="n"/>
      <c r="K100" s="14" t="n"/>
      <c r="L100" s="14" t="n"/>
      <c r="M100" s="15">
        <f>IF(AND($D100=Özet!$B$4,$G100=Özet!$B$5,$F100&lt;&gt;""),$F100,"")</f>
        <v/>
      </c>
    </row>
    <row r="101">
      <c r="A101" s="10" t="n"/>
      <c r="B101" s="10" t="n"/>
      <c r="C101" s="11" t="n"/>
      <c r="D101" s="10" t="n"/>
      <c r="E101" s="10" t="n"/>
      <c r="F101" s="12" t="n"/>
      <c r="G101" s="13" t="n"/>
      <c r="H101" s="13" t="n"/>
      <c r="I101" s="14" t="n"/>
      <c r="J101" s="14" t="n"/>
      <c r="K101" s="14" t="n"/>
      <c r="L101" s="14" t="n"/>
      <c r="M101" s="15">
        <f>IF(AND($D101=Özet!$B$4,$G101=Özet!$B$5,$F101&lt;&gt;""),$F101,"")</f>
        <v/>
      </c>
    </row>
    <row r="102">
      <c r="A102" s="10" t="n"/>
      <c r="B102" s="10" t="n"/>
      <c r="C102" s="11" t="n"/>
      <c r="D102" s="10" t="n"/>
      <c r="E102" s="10" t="n"/>
      <c r="F102" s="12" t="n"/>
      <c r="G102" s="13" t="n"/>
      <c r="H102" s="13" t="n"/>
      <c r="I102" s="14" t="n"/>
      <c r="J102" s="14" t="n"/>
      <c r="K102" s="14" t="n"/>
      <c r="L102" s="14" t="n"/>
      <c r="M102" s="15">
        <f>IF(AND($D102=Özet!$B$4,$G102=Özet!$B$5,$F102&lt;&gt;""),$F102,"")</f>
        <v/>
      </c>
    </row>
    <row r="103">
      <c r="A103" s="10" t="n"/>
      <c r="B103" s="10" t="n"/>
      <c r="C103" s="11" t="n"/>
      <c r="D103" s="10" t="n"/>
      <c r="E103" s="10" t="n"/>
      <c r="F103" s="12" t="n"/>
      <c r="G103" s="13" t="n"/>
      <c r="H103" s="13" t="n"/>
      <c r="I103" s="14" t="n"/>
      <c r="J103" s="14" t="n"/>
      <c r="K103" s="14" t="n"/>
      <c r="L103" s="14" t="n"/>
      <c r="M103" s="15">
        <f>IF(AND($D103=Özet!$B$4,$G103=Özet!$B$5,$F103&lt;&gt;""),$F103,"")</f>
        <v/>
      </c>
    </row>
    <row r="104">
      <c r="A104" s="10" t="n"/>
      <c r="B104" s="10" t="n"/>
      <c r="C104" s="11" t="n"/>
      <c r="D104" s="10" t="n"/>
      <c r="E104" s="10" t="n"/>
      <c r="F104" s="12" t="n"/>
      <c r="G104" s="13" t="n"/>
      <c r="H104" s="13" t="n"/>
      <c r="I104" s="14" t="n"/>
      <c r="J104" s="14" t="n"/>
      <c r="K104" s="14" t="n"/>
      <c r="L104" s="14" t="n"/>
      <c r="M104" s="15">
        <f>IF(AND($D104=Özet!$B$4,$G104=Özet!$B$5,$F104&lt;&gt;""),$F104,"")</f>
        <v/>
      </c>
    </row>
  </sheetData>
  <dataValidations count="2">
    <dataValidation sqref="G5:G104" showDropDown="0" showInputMessage="0" showErrorMessage="0" allowBlank="1" errorTitle="Geçersiz değer" error="Listeden bir değer seçin" type="list">
      <formula1>"Aylık,Tek seferlik"</formula1>
    </dataValidation>
    <dataValidation sqref="H5:H104" showDropDown="0" showInputMessage="0" showErrorMessage="0" allowBlank="1" errorTitle="Geçersiz değer" error="Listeden bir değer seçin" type="list">
      <formula1>"Hariç,Dahil,Belirtilmemiş"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</cols>
  <sheetData>
    <row r="1">
      <c r="A1" s="1" t="inlineStr">
        <is>
          <t>Özet</t>
        </is>
      </c>
    </row>
    <row r="2">
      <c r="A2" s="2" t="inlineStr">
        <is>
          <t>Hizmeti ve dönemi seçin, kendi fiyatınızı yazın.</t>
        </is>
      </c>
    </row>
    <row r="4">
      <c r="A4" s="16" t="inlineStr">
        <is>
          <t>Hizmet</t>
        </is>
      </c>
      <c r="B4" s="10" t="inlineStr">
        <is>
          <t>Web Tasarım</t>
        </is>
      </c>
    </row>
    <row r="5">
      <c r="A5" s="16" t="inlineStr">
        <is>
          <t>Dönem</t>
        </is>
      </c>
      <c r="B5" s="13" t="inlineStr">
        <is>
          <t>Tek seferlik</t>
        </is>
      </c>
    </row>
    <row r="6">
      <c r="A6" s="16" t="inlineStr">
        <is>
          <t>Kendi fiyatınız (₺)</t>
        </is>
      </c>
      <c r="B6" s="12" t="n">
        <v>28000</v>
      </c>
    </row>
    <row r="8">
      <c r="A8" s="16" t="inlineStr">
        <is>
          <t>Veri sayısı</t>
        </is>
      </c>
      <c r="B8" s="17">
        <f>COUNT(Rakipler!$M$5:$M$104)</f>
        <v/>
      </c>
    </row>
    <row r="9">
      <c r="A9" s="16" t="inlineStr">
        <is>
          <t>En düşük</t>
        </is>
      </c>
      <c r="B9" s="15">
        <f>IF(B8=0,"",MIN(Rakipler!$M$5:$M$104))</f>
        <v/>
      </c>
    </row>
    <row r="10">
      <c r="A10" s="16" t="inlineStr">
        <is>
          <t>En yüksek</t>
        </is>
      </c>
      <c r="B10" s="15">
        <f>IF(B8=0,"",MAX(Rakipler!$M$5:$M$104))</f>
        <v/>
      </c>
    </row>
    <row r="11">
      <c r="A11" s="16" t="inlineStr">
        <is>
          <t>Ortalama</t>
        </is>
      </c>
      <c r="B11" s="15">
        <f>IF(B8=0,"",AVERAGE(Rakipler!$M$5:$M$104))</f>
        <v/>
      </c>
    </row>
    <row r="12">
      <c r="A12" s="16" t="inlineStr">
        <is>
          <t>Ortanca</t>
        </is>
      </c>
      <c r="B12" s="15">
        <f>IF(B8=0,"",MEDIAN(Rakipler!$M$5:$M$104))</f>
        <v/>
      </c>
    </row>
    <row r="13">
      <c r="A13" s="16" t="inlineStr">
        <is>
          <t>Sizin fiyatınızın ortancaya göre farkı</t>
        </is>
      </c>
      <c r="B13" s="18">
        <f>IF(OR(B8=0,B6=""),"",B6/B12-1)</f>
        <v/>
      </c>
    </row>
    <row r="14">
      <c r="A14" s="16" t="inlineStr">
        <is>
          <t>Sizden ucuz rakip sayısı</t>
        </is>
      </c>
      <c r="B14" s="17">
        <f>IF(B6="","",COUNTIF(Rakipler!$M$5:$M$104,"&lt;"&amp;B6))</f>
        <v/>
      </c>
    </row>
    <row r="16">
      <c r="A16" s="8" t="inlineStr">
        <is>
          <t>Not: yalnızca sayfada görülen fiyatlar karşılaştırılır; paket içerikleri farklı olabilir. "Başlangıç" fiyatlarını kendi başlangıç paketinizle, kurumsal fiyatları kurumsal paketinizle kıyaslayın.</t>
        </is>
      </c>
    </row>
  </sheetData>
  <dataValidations count="1">
    <dataValidation sqref="B5" showDropDown="0" showInputMessage="0" showErrorMessage="0" allowBlank="1" errorTitle="Geçersiz değer" error="Listeden bir değer seçin" type="list">
      <formula1>"Aylık,Tek seferlik"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2026-10-05T23:01:07Z</dcterms:created>
  <dcterms:modified xmlns:dcterms="http://purl.org/dc/terms/" xmlns:xsi="http://www.w3.org/2001/XMLSchema-instance" xsi:type="dcterms:W3CDTF">2026-10-05T23:01:07Z</dcterms:modified>
</cp:coreProperties>
</file>